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Beleg január\2018. évi költségvetés módosítása\"/>
    </mc:Choice>
  </mc:AlternateContent>
  <bookViews>
    <workbookView xWindow="0" yWindow="0" windowWidth="20490" windowHeight="7155" tabRatio="599" firstSheet="6" activeTab="10"/>
  </bookViews>
  <sheets>
    <sheet name="1. melléklet" sheetId="33" r:id="rId1"/>
    <sheet name="2. melléklet" sheetId="15" r:id="rId2"/>
    <sheet name="2.1 melléklet" sheetId="44" r:id="rId3"/>
    <sheet name="2.2 melléklet" sheetId="45" r:id="rId4"/>
    <sheet name="3. melléklet" sheetId="5" r:id="rId5"/>
    <sheet name="3.1 melléklet" sheetId="46" r:id="rId6"/>
    <sheet name="3.2 melléklet" sheetId="47" r:id="rId7"/>
    <sheet name="4. melléklet" sheetId="7" r:id="rId8"/>
    <sheet name="5. melléklet" sheetId="39" r:id="rId9"/>
    <sheet name="6. melléklet" sheetId="29" r:id="rId10"/>
    <sheet name="7. melléklet" sheetId="27" r:id="rId11"/>
    <sheet name="8. melléklet" sheetId="11" r:id="rId12"/>
  </sheets>
  <definedNames>
    <definedName name="_xlnm.Print_Area" localSheetId="7">'4. melléklet'!$A$1:$I$44</definedName>
  </definedNames>
  <calcPr calcId="152511"/>
  <fileRecoveryPr autoRecover="0"/>
</workbook>
</file>

<file path=xl/calcChain.xml><?xml version="1.0" encoding="utf-8"?>
<calcChain xmlns="http://schemas.openxmlformats.org/spreadsheetml/2006/main">
  <c r="B36" i="11" l="1"/>
  <c r="B45" i="47"/>
  <c r="B44" i="47" s="1"/>
  <c r="M31" i="27" l="1"/>
  <c r="L31" i="27"/>
  <c r="K31" i="27"/>
  <c r="J31" i="27"/>
  <c r="I31" i="27"/>
  <c r="H31" i="27"/>
  <c r="G31" i="27"/>
  <c r="F31" i="27"/>
  <c r="E31" i="27"/>
  <c r="D31" i="27"/>
  <c r="C31" i="27"/>
  <c r="B31" i="27"/>
  <c r="N30" i="27"/>
  <c r="N29" i="27"/>
  <c r="N28" i="27"/>
  <c r="N27" i="27"/>
  <c r="N26" i="27"/>
  <c r="N25" i="27"/>
  <c r="N24" i="27"/>
  <c r="N23" i="27"/>
  <c r="N22" i="27"/>
  <c r="M19" i="27"/>
  <c r="L19" i="27"/>
  <c r="K19" i="27"/>
  <c r="J19" i="27"/>
  <c r="I19" i="27"/>
  <c r="H19" i="27"/>
  <c r="G19" i="27"/>
  <c r="F19" i="27"/>
  <c r="E19" i="27"/>
  <c r="D19" i="27"/>
  <c r="C19" i="27"/>
  <c r="B19" i="27"/>
  <c r="N17" i="27"/>
  <c r="N16" i="27"/>
  <c r="N15" i="27"/>
  <c r="N14" i="27"/>
  <c r="N13" i="27"/>
  <c r="N12" i="27"/>
  <c r="N11" i="27"/>
  <c r="N10" i="27"/>
  <c r="N9" i="27"/>
  <c r="B40" i="7"/>
  <c r="F42" i="7"/>
  <c r="E42" i="7"/>
  <c r="D42" i="7"/>
  <c r="C42" i="7"/>
  <c r="B27" i="7"/>
  <c r="B26" i="7"/>
  <c r="B25" i="7"/>
  <c r="B24" i="7"/>
  <c r="B23" i="7"/>
  <c r="B22" i="7"/>
  <c r="B21" i="7"/>
  <c r="B15" i="7"/>
  <c r="G42" i="7" l="1"/>
  <c r="N31" i="27"/>
  <c r="N19" i="27"/>
  <c r="B50" i="47"/>
  <c r="B42" i="7"/>
</calcChain>
</file>

<file path=xl/sharedStrings.xml><?xml version="1.0" encoding="utf-8"?>
<sst xmlns="http://schemas.openxmlformats.org/spreadsheetml/2006/main" count="557" uniqueCount="289">
  <si>
    <t>Megnevezés</t>
  </si>
  <si>
    <t>Dologi</t>
  </si>
  <si>
    <t>Feladat megnevezése</t>
  </si>
  <si>
    <t>Kiadás</t>
  </si>
  <si>
    <t>Személyi</t>
  </si>
  <si>
    <t>Létszám</t>
  </si>
  <si>
    <t xml:space="preserve">                                         </t>
  </si>
  <si>
    <t>kiadások</t>
  </si>
  <si>
    <t>Munkaad</t>
  </si>
  <si>
    <t>terh.jár.</t>
  </si>
  <si>
    <t>Int.műk.</t>
  </si>
  <si>
    <t xml:space="preserve">               E         b         b         ő         l</t>
  </si>
  <si>
    <t>Működési jel. Feladatok:</t>
  </si>
  <si>
    <t>Adatok e Ft-ban</t>
  </si>
  <si>
    <t>Igazgatási kiadások</t>
  </si>
  <si>
    <t>Város és községgazdálkodás</t>
  </si>
  <si>
    <t>Közvilágítási feladatok</t>
  </si>
  <si>
    <t>Köztemető fennt.</t>
  </si>
  <si>
    <t>Közműv.könyvtár</t>
  </si>
  <si>
    <t>Telep.hull.kezelés</t>
  </si>
  <si>
    <t>Összesen:</t>
  </si>
  <si>
    <t>Mindösszesen:</t>
  </si>
  <si>
    <t>I. MŰKÖDÉSI KIADÁSOK</t>
  </si>
  <si>
    <t>Működési célú tartalékok</t>
  </si>
  <si>
    <t>Bevételek</t>
  </si>
  <si>
    <t>előirányzat - felhasználási ütemterv</t>
  </si>
  <si>
    <t>Adatok Eft-ban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</si>
  <si>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</si>
  <si>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</si>
  <si>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</si>
  <si>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</si>
  <si>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</si>
  <si>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</si>
  <si>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</si>
  <si>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</si>
  <si>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</si>
  <si>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</si>
  <si>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</si>
  <si>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</si>
  <si>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Össz:</t>
  </si>
  <si>
    <t>Kiadások</t>
  </si>
  <si>
    <t>Céltartalék</t>
  </si>
  <si>
    <t>Képviselő-testület</t>
  </si>
  <si>
    <t>Általános tartalék</t>
  </si>
  <si>
    <t>Polgármester</t>
  </si>
  <si>
    <t>BEVÉTELEK MINDÖSSZESEN</t>
  </si>
  <si>
    <t>II. FELHALMOZÁSI KIADÁSOK</t>
  </si>
  <si>
    <t>KIADÁSOK MINDÖSSZESEN</t>
  </si>
  <si>
    <t>Sorszám</t>
  </si>
  <si>
    <t>Előirányzat összege</t>
  </si>
  <si>
    <t>Összesen</t>
  </si>
  <si>
    <t>A költségvetési hiány belső finanszírozására szolgáló előző évek pénzmaradványa:</t>
  </si>
  <si>
    <t>Működési cél</t>
  </si>
  <si>
    <t>Felhalmozási cél</t>
  </si>
  <si>
    <t>Átcsoportosítás jogát gyakorolja</t>
  </si>
  <si>
    <t xml:space="preserve">    - ebből polgárm.keret</t>
  </si>
  <si>
    <t>KÖLTSÉGVETÉSI BEVÉTELEK</t>
  </si>
  <si>
    <t>Működési célú bevételek</t>
  </si>
  <si>
    <t>BEVÉTELEK ÖSSZESEN</t>
  </si>
  <si>
    <t>KÖLTSÉGVETÉSI KIADÁSOK</t>
  </si>
  <si>
    <t>Működési célú kiadások</t>
  </si>
  <si>
    <t>Felhalmozási célú kiadások</t>
  </si>
  <si>
    <t>Belső forrásból</t>
  </si>
  <si>
    <t>1. Működési célú pénzmaradvány igénybevétele</t>
  </si>
  <si>
    <t>2. Felhalmozási célú pénzmaradvány igénybevétele</t>
  </si>
  <si>
    <t>Külső forrásból</t>
  </si>
  <si>
    <t>1. Működési célú hitelfelvétel</t>
  </si>
  <si>
    <t>2. Felhalmozási célú hitelfelvétel</t>
  </si>
  <si>
    <t>Működési célú bevételek összesen</t>
  </si>
  <si>
    <t>Felhalmozási célú bevételek összesen</t>
  </si>
  <si>
    <t>1. Személyi jellegű kiadások</t>
  </si>
  <si>
    <t>3. Dologi és egyéb folyó kiadások</t>
  </si>
  <si>
    <t>1. Beruházási kiadások</t>
  </si>
  <si>
    <t>2. Felújítások</t>
  </si>
  <si>
    <t>1. Általános tartalék</t>
  </si>
  <si>
    <t>2. Céltartalék</t>
  </si>
  <si>
    <t>Felhalmozási célú tartalékok</t>
  </si>
  <si>
    <t>1. Fejlesztési céltartalék</t>
  </si>
  <si>
    <t>FINANSZÍROZÁSI CÉLÚ KIADÁSOK</t>
  </si>
  <si>
    <t>Közösségi ház</t>
  </si>
  <si>
    <t>Háziorvosi szolgálat</t>
  </si>
  <si>
    <t>Anya gy. és családvédelem</t>
  </si>
  <si>
    <t>Fiók gyógyszertár</t>
  </si>
  <si>
    <t>Kultúrház</t>
  </si>
  <si>
    <t>6. Kiadások összesen</t>
  </si>
  <si>
    <t xml:space="preserve">         Adatok e Ft-ban</t>
  </si>
  <si>
    <t>Hosszú távú közm.program</t>
  </si>
  <si>
    <t>Összeg</t>
  </si>
  <si>
    <t xml:space="preserve">                  Beleg Község Önkormányzata költségvetési kiadásai</t>
  </si>
  <si>
    <t>2. Munkaadót terhelő járulékok és szoc.hozzáj.adó</t>
  </si>
  <si>
    <t>KÖTELEZŐ FELADATOK</t>
  </si>
  <si>
    <t>ÖNKÉNT VÁLLALT FELADAT</t>
  </si>
  <si>
    <t>Egyház támogatása</t>
  </si>
  <si>
    <t>K1 Személyi juttatások</t>
  </si>
  <si>
    <t>K11 Foglalkoztatottak személyi juttatásai</t>
  </si>
  <si>
    <t>K12 Külső személyi juttatások</t>
  </si>
  <si>
    <t>K2 Munkaadót terhelő járulékok és szoc. hozzájár. adó</t>
  </si>
  <si>
    <t>K3 Dologi kiadások</t>
  </si>
  <si>
    <t>K31 Készletbeszerzés</t>
  </si>
  <si>
    <t>K32 Kommunikációs szolgáltatások</t>
  </si>
  <si>
    <t>K33 Szolgáltatási kiadások</t>
  </si>
  <si>
    <t>K34 Kiküldetések, reklám és propaganda kiadások</t>
  </si>
  <si>
    <t>K35 Különféle befizetések és egyéb dologi kiadások</t>
  </si>
  <si>
    <t>K4 Ellátottak pénzbeli juttatásai</t>
  </si>
  <si>
    <t>K5 Egyéb működési célú kiadások</t>
  </si>
  <si>
    <t>K502 Elvonások és befizetések</t>
  </si>
  <si>
    <t>K508 Műk.c.visszatér.támog, kölcsönök áht-n kívülre</t>
  </si>
  <si>
    <t>K512 Egyéb műk.c. támog. áht-n kívülre</t>
  </si>
  <si>
    <t>K513 Tartalékok</t>
  </si>
  <si>
    <t>K6 Beruházások</t>
  </si>
  <si>
    <t>K61 Immateriális javak beszerzése, létesítése</t>
  </si>
  <si>
    <t>K62 Ingatlanok beszerzése, létesítése</t>
  </si>
  <si>
    <t>K63 Informatikai eszközök beszerzése</t>
  </si>
  <si>
    <t>K64 Egyéb tárgyi eszközök beszerzése, létesítése</t>
  </si>
  <si>
    <t>K65 Részesedések beszerzése</t>
  </si>
  <si>
    <t>K67 Beruházási c. előz.felszámított áfa</t>
  </si>
  <si>
    <t>K7 Felújítások</t>
  </si>
  <si>
    <t>K71 Ingatlanok felújítása</t>
  </si>
  <si>
    <t>K72 Informatikai eszközök felújítása</t>
  </si>
  <si>
    <t>K73 Egyéb tárgyi eszközök felújítása</t>
  </si>
  <si>
    <t>K74 Felújítási célú előzetesen felszám.áfa</t>
  </si>
  <si>
    <t>III. FINANSZÍROZÁSI KIADÁSOK</t>
  </si>
  <si>
    <t>K9 Finanszírozási kiadások</t>
  </si>
  <si>
    <t>K911 Hitel-, kölcsön törlesztése áht-n kívülre</t>
  </si>
  <si>
    <t>K912 Belföldi értékpapírok kiadásai</t>
  </si>
  <si>
    <t>K913 Áht-n belüli megelőlegezések visszafizetése</t>
  </si>
  <si>
    <t>K914 Központi, irányító szervi támogatások folyósítása</t>
  </si>
  <si>
    <t>KIADÁSOK MINDÖSSZESEN (I+II+III)</t>
  </si>
  <si>
    <t>I. B1 MŰKÖDÉSI BEVÉTELEK kötelező feladatokhoz</t>
  </si>
  <si>
    <t>B11. Önkormányzatok működési támogatásai</t>
  </si>
  <si>
    <t>B111 Helyi önkormányzatok általános támogatása</t>
  </si>
  <si>
    <t>B112 Települési önkorm.egyes köznevelési felad. Támogatása</t>
  </si>
  <si>
    <t>B113 Tel.önkorm.szoc.gyermekjóléti és gyermekétk.fel.támogatása</t>
  </si>
  <si>
    <t>B114 Települési önkorm.kultúrális feladatainak támogatása</t>
  </si>
  <si>
    <t>B115 Működési célú költségvetési támog.és kiegészítő támog.</t>
  </si>
  <si>
    <t>B116 Elszámolásból származó bevételek</t>
  </si>
  <si>
    <t>B12. Elvonások és befizetések bevételei</t>
  </si>
  <si>
    <t>B16. Egyéb működ.célú támog.áht-n belülről</t>
  </si>
  <si>
    <t>II. B2 FELHALMOZÁSI CÉLÚ TÁMOG.ÁHT-N BELÜLRŐL</t>
  </si>
  <si>
    <t>B21. Felhalmozási célú önkorm. Támogatások</t>
  </si>
  <si>
    <t>B25. Egyéb felhalmozási célú támog.bevételei áht-n belülről</t>
  </si>
  <si>
    <t>III. B3 KÖZHATALMI BEVÉTELEK</t>
  </si>
  <si>
    <t>B31. Jövedelemadók</t>
  </si>
  <si>
    <t>B34. Vagyoni típusú adók</t>
  </si>
  <si>
    <t>ebből: építményadó</t>
  </si>
  <si>
    <t xml:space="preserve">          magánszemélyek kommunális adója</t>
  </si>
  <si>
    <t>B35. Termékek és szolgáltatások adói</t>
  </si>
  <si>
    <t>B351 Értékesítési és forgalmi adók</t>
  </si>
  <si>
    <t>ebből: áll.jell.végzett iparűzési tev.utáni helyi iparűzési adó</t>
  </si>
  <si>
    <t>B354 Gépjárműadó</t>
  </si>
  <si>
    <t>B36. Egyéb közhatalmi bevételek</t>
  </si>
  <si>
    <t>B401 Készletértékesítés ellenértéke</t>
  </si>
  <si>
    <t>B402 Szolgáltatások ellenértéke</t>
  </si>
  <si>
    <t>B403 Közvetített szolgáltatások ellenértéke</t>
  </si>
  <si>
    <t>B404 Tulajdonosi bevételek</t>
  </si>
  <si>
    <t>B408 Kamatbevételek</t>
  </si>
  <si>
    <t>B411 Egyéb működési bevételek</t>
  </si>
  <si>
    <t>IV. B4 MŰKÖDÉSI BEVÉTELEK</t>
  </si>
  <si>
    <t>V. B5 FELHALMOZÁSI BEVÉTELEK</t>
  </si>
  <si>
    <t>VI. B6 MŰKÖDÉSI CÉLÚ ÁTVETT PÉNZESZKÖZ</t>
  </si>
  <si>
    <t>B51. Immateriális javak értékesítése</t>
  </si>
  <si>
    <t>B52. Ingatlanok értékesítése</t>
  </si>
  <si>
    <t>B53. Egyéb tárgyi eszköz értékesítése</t>
  </si>
  <si>
    <t>B62. Egyéb működési célú kölcsönök visszatér.áht-n kívülről</t>
  </si>
  <si>
    <t>B63. Egyéb működési célú átvett pénzeszköz áht-n kívülről</t>
  </si>
  <si>
    <t>VII. B7 FELHALMOZÁSI CÉLÚ ÁTVETT PÉNZESZKÖZÖK</t>
  </si>
  <si>
    <t>B75. Egyéb felhalmozási célú átvett pénzeszköz áht-n kívülről</t>
  </si>
  <si>
    <t>VIII. B8 FINANSZÍROZÁSI BEVÉTELEK</t>
  </si>
  <si>
    <t>B811. Hitel-, kölcsön felvétele pénzügyi vállalkozástól</t>
  </si>
  <si>
    <t>B8112 Likviditási célú hitelek, kölcsönök felvétele</t>
  </si>
  <si>
    <t>B8113 Rövid lejáratú hitelek, kölcsönök felvétele</t>
  </si>
  <si>
    <t>B812. Belföldi értékpapírok bevétele</t>
  </si>
  <si>
    <t>B813. Maradvány igénybevétele</t>
  </si>
  <si>
    <t>B8131 Előző év költségvetési maradványának igénybevétele</t>
  </si>
  <si>
    <t>B814. Áht-n belüli megelőlegezések</t>
  </si>
  <si>
    <t>B816. Központi, irányítószervi támogatás</t>
  </si>
  <si>
    <t>BEVÉTELEK ÖSSZESEN (I+II+III+IV+V+VI+VII+VIII)</t>
  </si>
  <si>
    <t>Önkorm. működ. támogatása</t>
  </si>
  <si>
    <t>Közhatalmi bevételek</t>
  </si>
  <si>
    <t>Működési bevételek</t>
  </si>
  <si>
    <t>Felhalmozási bevételek</t>
  </si>
  <si>
    <t>Felhalmozási c.támog.áht-n belül</t>
  </si>
  <si>
    <t>Felhalmozási c.átvett pénze.áht-n kívül</t>
  </si>
  <si>
    <t>Finanszírozási bevételek</t>
  </si>
  <si>
    <t xml:space="preserve"> Bevételek összesen</t>
  </si>
  <si>
    <t>Személyi juttatások</t>
  </si>
  <si>
    <t>Munkaadót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</si>
  <si>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</si>
  <si>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</si>
  <si>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</si>
  <si>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</si>
  <si>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</si>
  <si>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kiadások</t>
  </si>
  <si>
    <t>Finanszírozási kiadások</t>
  </si>
  <si>
    <t>Működ.c.támog.áht-n belül</t>
  </si>
  <si>
    <t>K506 Egyéb műk.c.támogatás áht-n belülre</t>
  </si>
  <si>
    <t>Működ.célra átad.támog.</t>
  </si>
  <si>
    <t>Központi, irányítószervi támogatás bevételek és kiadások egyenlege:</t>
  </si>
  <si>
    <t>Ellátott.</t>
  </si>
  <si>
    <t>pénzb.jut.</t>
  </si>
  <si>
    <t>Egyéb műk.</t>
  </si>
  <si>
    <t>bevét.</t>
  </si>
  <si>
    <t>K84 Egyéb felhalm.c.támog.áht-n belülre</t>
  </si>
  <si>
    <t>1.</t>
  </si>
  <si>
    <t>Oszlop2</t>
  </si>
  <si>
    <t>Központi, irányítószervi támogatás:</t>
  </si>
  <si>
    <t>Központi, irányítószervi támogatás folyósítása:</t>
  </si>
  <si>
    <t>1. Önkormányzatok működési támogatásai</t>
  </si>
  <si>
    <t>2. Egyéb működési célú támogatások áht-n belülről</t>
  </si>
  <si>
    <t>3. Közhatalmi bevételek</t>
  </si>
  <si>
    <t>4. Működési bevételek</t>
  </si>
  <si>
    <t>Egyéb műk.c. kiadás</t>
  </si>
  <si>
    <t>Műk.c.átvett pénze.áht-n kívül</t>
  </si>
  <si>
    <t>Szociális ellátások</t>
  </si>
  <si>
    <t>2.</t>
  </si>
  <si>
    <t xml:space="preserve">                            Beleg Község önkormányzati szintű 2018. évi bevételei </t>
  </si>
  <si>
    <t>2018. évi előirányzat</t>
  </si>
  <si>
    <t>B112 Települési önkorm.egyes köznevelési felad. támogatása</t>
  </si>
  <si>
    <t>B21. Felhalmozási célú önkorm. támogatások</t>
  </si>
  <si>
    <t xml:space="preserve">                            Beleg Község Önkormányzat 2018. évi bevételei </t>
  </si>
  <si>
    <t xml:space="preserve">                            Belegi Pitypang Óvoda 2018. évi bevételei </t>
  </si>
  <si>
    <t xml:space="preserve">                  Beleg Község önkormányzati szintű 2018. évi kiadásai</t>
  </si>
  <si>
    <t xml:space="preserve">                  Belegi Pitypang Óvoda 2018. évi kiadásai</t>
  </si>
  <si>
    <t xml:space="preserve">                     Beleg Község Önkormányzata 2018. évi működési kiadásai</t>
  </si>
  <si>
    <t>Beleg Község Önkormányzata 2018. évi beruházási kiadásai beruházásonként</t>
  </si>
  <si>
    <t>Petőfi S. utca 54. számú ingatlan vásárlása</t>
  </si>
  <si>
    <t>Óvoda tárgyi eszköz vásárlás</t>
  </si>
  <si>
    <t xml:space="preserve">                Beleg Község Önkormányzata 2018. évi céltartalékának felosztása</t>
  </si>
  <si>
    <t>2018. évi előirányzat működési célú</t>
  </si>
  <si>
    <t>2018. évi előirányzat felhalmozási célú</t>
  </si>
  <si>
    <t>A 2018. évi várható bevételi és kiadási előirányzatainak teljesítéséről</t>
  </si>
  <si>
    <t>Beleg Község Önkormányzata 2018. évi összevont költségvetési mérlege</t>
  </si>
  <si>
    <t>5. Működési célú átvett pénzeszköz áh.-on kívülről</t>
  </si>
  <si>
    <t>6. Működési célú kölcsönök visszatér.áh.-on kívülről</t>
  </si>
  <si>
    <t>Felhalmozási célú bevételek</t>
  </si>
  <si>
    <t>1. Felhalmozási célú önkormányzati támogatás</t>
  </si>
  <si>
    <t>2. Felhalmozási célú támogatás áht.-on belülről</t>
  </si>
  <si>
    <t>3. Felhalmozási bevételek</t>
  </si>
  <si>
    <t>4. Felhalmozási célú átvett pénzeszközök áht.-n kív.</t>
  </si>
  <si>
    <t>4. Ellátottak pénbeli juttatásai</t>
  </si>
  <si>
    <t>5. Egyéb működési célú támog. áh.-n belülre</t>
  </si>
  <si>
    <t>6. Működési célú kölcsönök áh.-n kívülre</t>
  </si>
  <si>
    <t>7. Működési célú támogatás áh.-n kívülre</t>
  </si>
  <si>
    <t>8. Elszámolások és befizetések</t>
  </si>
  <si>
    <t>3. Egyéb felhalmoz.célú támogatás áh.-on belülre</t>
  </si>
  <si>
    <t>4. Egyéb felhalmoz.célú támogatás áh.-on kívülre</t>
  </si>
  <si>
    <t>TARTALÉK</t>
  </si>
  <si>
    <t>1. Hitel-, kölcsön törlesztés</t>
  </si>
  <si>
    <t>2. Államháztartáson belüli megelőlegezések visszafiz.</t>
  </si>
  <si>
    <t>Működési célú kiadások összesen</t>
  </si>
  <si>
    <t>Felhalmozási célú kiadások összesen</t>
  </si>
  <si>
    <t>B64. Egyéb működési célú kölcsönök visszatér.áht-n kívülről</t>
  </si>
  <si>
    <t>módosítás</t>
  </si>
  <si>
    <t xml:space="preserve">          " 2. melléklet a 7/2018. (III. 6.) önkormányzati rendelethez"</t>
  </si>
  <si>
    <t xml:space="preserve">           1. melléklet a  /2018. (         ) önkormányzati rendelethez</t>
  </si>
  <si>
    <t xml:space="preserve">                                                    " 4. melléklet a 7/2018. (III. 6.) önkormányzati rendelethez"</t>
  </si>
  <si>
    <t xml:space="preserve">                                                     2. melléklet a   /2018. (        ) önkormányzati rendelethez</t>
  </si>
  <si>
    <t xml:space="preserve">                                                  "4/1. melléklet a 7/2018. (III. 6.) önkormányzati rendelethez"</t>
  </si>
  <si>
    <t xml:space="preserve">                                                  2/1. melléklet a  /2018. (        ) önkormányzati rendelethez</t>
  </si>
  <si>
    <t xml:space="preserve">                                                  "4/2. melléklet a 7/2018. (III. 6.) önkormányzati rendelethez"</t>
  </si>
  <si>
    <t xml:space="preserve">                                                  2/2. melléklet a  /2018. (       ) önkormányzati rendelethez</t>
  </si>
  <si>
    <t xml:space="preserve">                                              " 5. melléklet a 7/2018. (III. 6.) önkormányzati rendelethez"</t>
  </si>
  <si>
    <t xml:space="preserve">                                               3. melléklet a  /2018. (       ) önkormányzati rendelethez</t>
  </si>
  <si>
    <t xml:space="preserve">                                            "5/1. melléklet a 7/2018. (III. 6.) önkormányzati rendelethez"</t>
  </si>
  <si>
    <t xml:space="preserve">                                            3/1. melléklet a  /2018. (       ) önkormányzati rendelethez</t>
  </si>
  <si>
    <t xml:space="preserve">                                 " 5/2. melléklet a 7/2018. (III. 6.) önkormányzati rendelethez"</t>
  </si>
  <si>
    <t xml:space="preserve">                                  3/2. melléklet a  /2018. (       ) önkormányzati rendelethez</t>
  </si>
  <si>
    <t xml:space="preserve">        4. melléklet a  /2018. (         ) önkormányzati rendelethez</t>
  </si>
  <si>
    <t xml:space="preserve">                             " 8. melléklet a 7/2018. (III. 6.) önkormányzati rendelethez"</t>
  </si>
  <si>
    <t xml:space="preserve">             "12. melléklet a 7/2018. (III. 6.) önkormányzati rendelethez"</t>
  </si>
  <si>
    <t xml:space="preserve">         "14. melléklet a 7/2018. (III. 6.) önkormányzati rendelethez"</t>
  </si>
  <si>
    <t xml:space="preserve">                                               "16. melléklet a 7/2018. (III. 6.) önkormányzati rendelethez"</t>
  </si>
  <si>
    <t>Nagyatádi Reform. Egyház tám.</t>
  </si>
  <si>
    <t>4.</t>
  </si>
  <si>
    <t xml:space="preserve">3. </t>
  </si>
  <si>
    <t>Közfogl. tárgyi eszköz beszerz.</t>
  </si>
  <si>
    <t>-84</t>
  </si>
  <si>
    <t>Kustos Balázs versenyeztetés</t>
  </si>
  <si>
    <t>Kutasi Sporthorgász Egy.tám.</t>
  </si>
  <si>
    <t>Nyári Gyermektábor tám.</t>
  </si>
  <si>
    <t>Kamera rendszer kiépítése</t>
  </si>
  <si>
    <t>FINANSZÍROZÁSI BEVÉTEL</t>
  </si>
  <si>
    <t>3. Áht-n belüli megelőlegezések</t>
  </si>
  <si>
    <t xml:space="preserve">       "6. melléklet a 7/2018. (III. 6.) önkormányzati rendelethez"</t>
  </si>
  <si>
    <t xml:space="preserve">                              5. melléklet a  /2018. (        ) önkormányzati rendelethez</t>
  </si>
  <si>
    <t xml:space="preserve">               6. melléklet a  /2018. (        ) önkormányzati rendelethez</t>
  </si>
  <si>
    <t xml:space="preserve">         7. melléklet a  /2018. (         ) önkormányzati rendelethez</t>
  </si>
  <si>
    <t xml:space="preserve">                                               8. melléklet a   /2018. (       ) önkormányzati rendelethez</t>
  </si>
  <si>
    <t xml:space="preserve">                                               8. melléklet a  /2018. (         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</si>
</sst>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  <charset val="238"/>
    </font>
    <font>
      <sz val="10"/>
      <name val="Arial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u/>
      <sz val="14"/>
      <name val="Times New Roman CE"/>
      <family val="1"/>
      <charset val="238"/>
    </font>
    <font>
      <b/>
      <sz val="13"/>
      <name val="Times New Roman CE"/>
      <family val="1"/>
      <charset val="238"/>
    </font>
    <font>
      <sz val="13"/>
      <name val="Times New Roman CE"/>
      <family val="1"/>
      <charset val="238"/>
    </font>
    <font>
      <b/>
      <sz val="12"/>
      <name val="Times New Roman CE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 CE"/>
      <charset val="238"/>
    </font>
    <font>
      <b/>
      <i/>
      <sz val="11"/>
      <name val="Times New Roman CE"/>
      <family val="1"/>
      <charset val="238"/>
    </font>
    <font>
      <b/>
      <sz val="10"/>
      <name val="Arial"/>
      <family val="2"/>
    </font>
    <font>
      <b/>
      <i/>
      <sz val="13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Times New Roman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3"/>
      <name val="Times New Roman CE"/>
      <charset val="238"/>
    </font>
    <font>
      <b/>
      <i/>
      <sz val="12"/>
      <name val="Times New Roman CE"/>
      <charset val="238"/>
    </font>
    <font>
      <sz val="12"/>
      <name val="Times New Roman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0"/>
      <name val="Times New Roman CE"/>
      <charset val="238"/>
    </font>
    <font>
      <b/>
      <i/>
      <sz val="10"/>
      <name val="Arial CE"/>
      <charset val="238"/>
    </font>
    <font>
      <sz val="10"/>
      <color theme="1"/>
      <name val="Arial CE"/>
      <charset val="238"/>
    </font>
    <font>
      <i/>
      <sz val="11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1" fillId="0" borderId="0" xfId="2"/>
    <xf numFmtId="0" fontId="3" fillId="0" borderId="0" xfId="2" applyFont="1" applyAlignment="1">
      <alignment horizontal="center"/>
    </xf>
    <xf numFmtId="0" fontId="5" fillId="0" borderId="0" xfId="2" applyFont="1"/>
    <xf numFmtId="0" fontId="7" fillId="0" borderId="0" xfId="2" applyFont="1"/>
    <xf numFmtId="0" fontId="3" fillId="0" borderId="0" xfId="2" applyFont="1"/>
    <xf numFmtId="0" fontId="8" fillId="0" borderId="0" xfId="2" applyFont="1"/>
    <xf numFmtId="0" fontId="14" fillId="0" borderId="0" xfId="2" applyFont="1" applyAlignment="1"/>
    <xf numFmtId="0" fontId="1" fillId="0" borderId="0" xfId="1"/>
    <xf numFmtId="0" fontId="1" fillId="0" borderId="0" xfId="1" applyFont="1"/>
    <xf numFmtId="0" fontId="5" fillId="2" borderId="0" xfId="2" applyFont="1" applyFill="1" applyBorder="1"/>
    <xf numFmtId="0" fontId="8" fillId="2" borderId="0" xfId="2" applyFont="1" applyFill="1" applyBorder="1"/>
    <xf numFmtId="0" fontId="1" fillId="0" borderId="0" xfId="2" applyBorder="1"/>
    <xf numFmtId="0" fontId="16" fillId="0" borderId="0" xfId="2" applyFont="1" applyAlignment="1">
      <alignment horizontal="center"/>
    </xf>
    <xf numFmtId="0" fontId="18" fillId="2" borderId="0" xfId="2" applyFont="1" applyFill="1" applyBorder="1"/>
    <xf numFmtId="0" fontId="10" fillId="2" borderId="0" xfId="2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2" borderId="0" xfId="2" applyFont="1" applyFill="1" applyBorder="1"/>
    <xf numFmtId="0" fontId="7" fillId="2" borderId="0" xfId="2" applyFont="1" applyFill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0" fontId="6" fillId="2" borderId="0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16" fillId="2" borderId="2" xfId="1" applyFont="1" applyFill="1" applyBorder="1" applyAlignment="1">
      <alignment vertical="center"/>
    </xf>
    <xf numFmtId="0" fontId="7" fillId="2" borderId="0" xfId="2" applyFont="1" applyFill="1" applyBorder="1" applyAlignment="1">
      <alignment horizontal="right"/>
    </xf>
    <xf numFmtId="0" fontId="15" fillId="0" borderId="0" xfId="2" applyFont="1" applyAlignment="1"/>
    <xf numFmtId="0" fontId="17" fillId="0" borderId="0" xfId="2" applyFont="1"/>
    <xf numFmtId="0" fontId="7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/>
    <xf numFmtId="0" fontId="7" fillId="2" borderId="6" xfId="2" applyFont="1" applyFill="1" applyBorder="1"/>
    <xf numFmtId="0" fontId="7" fillId="2" borderId="7" xfId="2" applyFont="1" applyFill="1" applyBorder="1"/>
    <xf numFmtId="0" fontId="23" fillId="2" borderId="8" xfId="2" applyFont="1" applyFill="1" applyBorder="1"/>
    <xf numFmtId="0" fontId="6" fillId="2" borderId="2" xfId="2" applyFont="1" applyFill="1" applyBorder="1"/>
    <xf numFmtId="0" fontId="23" fillId="2" borderId="0" xfId="2" applyFont="1" applyFill="1" applyBorder="1"/>
    <xf numFmtId="0" fontId="14" fillId="2" borderId="9" xfId="2" applyFont="1" applyFill="1" applyBorder="1"/>
    <xf numFmtId="0" fontId="23" fillId="2" borderId="10" xfId="2" applyFont="1" applyFill="1" applyBorder="1"/>
    <xf numFmtId="0" fontId="23" fillId="2" borderId="11" xfId="2" applyFont="1" applyFill="1" applyBorder="1"/>
    <xf numFmtId="0" fontId="23" fillId="2" borderId="12" xfId="2" applyFont="1" applyFill="1" applyBorder="1"/>
    <xf numFmtId="0" fontId="10" fillId="3" borderId="10" xfId="2" applyFont="1" applyFill="1" applyBorder="1"/>
    <xf numFmtId="0" fontId="7" fillId="2" borderId="13" xfId="2" applyFont="1" applyFill="1" applyBorder="1"/>
    <xf numFmtId="0" fontId="23" fillId="2" borderId="6" xfId="2" applyFont="1" applyFill="1" applyBorder="1"/>
    <xf numFmtId="0" fontId="23" fillId="2" borderId="14" xfId="2" applyFont="1" applyFill="1" applyBorder="1"/>
    <xf numFmtId="0" fontId="23" fillId="2" borderId="15" xfId="2" applyFont="1" applyFill="1" applyBorder="1"/>
    <xf numFmtId="0" fontId="23" fillId="2" borderId="16" xfId="2" applyFont="1" applyFill="1" applyBorder="1"/>
    <xf numFmtId="0" fontId="23" fillId="2" borderId="17" xfId="2" applyFont="1" applyFill="1" applyBorder="1"/>
    <xf numFmtId="0" fontId="10" fillId="3" borderId="9" xfId="2" applyFont="1" applyFill="1" applyBorder="1"/>
    <xf numFmtId="0" fontId="10" fillId="4" borderId="9" xfId="2" applyFont="1" applyFill="1" applyBorder="1"/>
    <xf numFmtId="0" fontId="10" fillId="3" borderId="18" xfId="2" applyFont="1" applyFill="1" applyBorder="1"/>
    <xf numFmtId="0" fontId="8" fillId="2" borderId="19" xfId="2" applyFont="1" applyFill="1" applyBorder="1"/>
    <xf numFmtId="0" fontId="10" fillId="4" borderId="10" xfId="2" applyFont="1" applyFill="1" applyBorder="1"/>
    <xf numFmtId="0" fontId="10" fillId="4" borderId="18" xfId="2" applyFont="1" applyFill="1" applyBorder="1"/>
    <xf numFmtId="0" fontId="0" fillId="4" borderId="3" xfId="0" applyFill="1" applyBorder="1"/>
    <xf numFmtId="0" fontId="0" fillId="4" borderId="1" xfId="0" applyFill="1" applyBorder="1"/>
    <xf numFmtId="0" fontId="5" fillId="2" borderId="0" xfId="1" applyFont="1" applyFill="1" applyBorder="1" applyAlignment="1">
      <alignment vertical="center"/>
    </xf>
    <xf numFmtId="0" fontId="0" fillId="0" borderId="22" xfId="0" applyBorder="1"/>
    <xf numFmtId="0" fontId="27" fillId="2" borderId="0" xfId="2" applyFont="1" applyFill="1" applyBorder="1" applyAlignment="1">
      <alignment vertical="center" wrapText="1"/>
    </xf>
    <xf numFmtId="0" fontId="0" fillId="4" borderId="2" xfId="0" applyFill="1" applyBorder="1"/>
    <xf numFmtId="0" fontId="8" fillId="2" borderId="0" xfId="2" applyFont="1" applyFill="1" applyBorder="1" applyAlignment="1">
      <alignment vertical="center"/>
    </xf>
    <xf numFmtId="0" fontId="25" fillId="4" borderId="9" xfId="0" applyFont="1" applyFill="1" applyBorder="1"/>
    <xf numFmtId="0" fontId="25" fillId="4" borderId="10" xfId="0" applyFont="1" applyFill="1" applyBorder="1"/>
    <xf numFmtId="0" fontId="25" fillId="4" borderId="18" xfId="0" applyFont="1" applyFill="1" applyBorder="1"/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/>
    <xf numFmtId="0" fontId="21" fillId="0" borderId="0" xfId="0" applyFont="1" applyAlignment="1">
      <alignment horizontal="left"/>
    </xf>
    <xf numFmtId="0" fontId="21" fillId="0" borderId="0" xfId="0" applyFont="1"/>
    <xf numFmtId="0" fontId="21" fillId="4" borderId="23" xfId="0" applyFont="1" applyFill="1" applyBorder="1"/>
    <xf numFmtId="0" fontId="21" fillId="4" borderId="24" xfId="0" applyFont="1" applyFill="1" applyBorder="1"/>
    <xf numFmtId="0" fontId="21" fillId="4" borderId="25" xfId="0" applyFont="1" applyFill="1" applyBorder="1"/>
    <xf numFmtId="0" fontId="21" fillId="4" borderId="26" xfId="0" applyFont="1" applyFill="1" applyBorder="1"/>
    <xf numFmtId="0" fontId="21" fillId="4" borderId="27" xfId="0" applyFont="1" applyFill="1" applyBorder="1"/>
    <xf numFmtId="0" fontId="21" fillId="4" borderId="28" xfId="0" applyFont="1" applyFill="1" applyBorder="1"/>
    <xf numFmtId="0" fontId="21" fillId="4" borderId="9" xfId="0" applyFont="1" applyFill="1" applyBorder="1"/>
    <xf numFmtId="0" fontId="21" fillId="4" borderId="10" xfId="0" applyFont="1" applyFill="1" applyBorder="1"/>
    <xf numFmtId="0" fontId="21" fillId="4" borderId="18" xfId="0" applyFont="1" applyFill="1" applyBorder="1"/>
    <xf numFmtId="0" fontId="0" fillId="2" borderId="6" xfId="0" applyFill="1" applyBorder="1"/>
    <xf numFmtId="0" fontId="9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1" fillId="0" borderId="1" xfId="2" applyBorder="1" applyAlignment="1">
      <alignment horizontal="center"/>
    </xf>
    <xf numFmtId="0" fontId="21" fillId="4" borderId="29" xfId="0" applyFont="1" applyFill="1" applyBorder="1"/>
    <xf numFmtId="0" fontId="21" fillId="0" borderId="30" xfId="0" applyFont="1" applyBorder="1"/>
    <xf numFmtId="0" fontId="21" fillId="0" borderId="31" xfId="0" applyFont="1" applyBorder="1"/>
    <xf numFmtId="0" fontId="30" fillId="2" borderId="32" xfId="0" applyFont="1" applyFill="1" applyBorder="1"/>
    <xf numFmtId="0" fontId="21" fillId="4" borderId="33" xfId="0" applyFont="1" applyFill="1" applyBorder="1"/>
    <xf numFmtId="0" fontId="21" fillId="2" borderId="14" xfId="0" applyFont="1" applyFill="1" applyBorder="1"/>
    <xf numFmtId="0" fontId="21" fillId="4" borderId="31" xfId="0" applyFont="1" applyFill="1" applyBorder="1"/>
    <xf numFmtId="0" fontId="21" fillId="0" borderId="34" xfId="0" applyFont="1" applyBorder="1"/>
    <xf numFmtId="0" fontId="0" fillId="2" borderId="13" xfId="0" applyFill="1" applyBorder="1"/>
    <xf numFmtId="0" fontId="0" fillId="2" borderId="21" xfId="0" applyFill="1" applyBorder="1"/>
    <xf numFmtId="0" fontId="7" fillId="2" borderId="21" xfId="2" applyFont="1" applyFill="1" applyBorder="1"/>
    <xf numFmtId="0" fontId="7" fillId="2" borderId="3" xfId="2" applyFont="1" applyFill="1" applyBorder="1"/>
    <xf numFmtId="0" fontId="7" fillId="2" borderId="35" xfId="2" applyFont="1" applyFill="1" applyBorder="1"/>
    <xf numFmtId="0" fontId="8" fillId="2" borderId="36" xfId="2" applyFont="1" applyFill="1" applyBorder="1"/>
    <xf numFmtId="0" fontId="5" fillId="2" borderId="3" xfId="1" applyFont="1" applyFill="1" applyBorder="1" applyAlignment="1">
      <alignment vertical="center"/>
    </xf>
    <xf numFmtId="0" fontId="16" fillId="2" borderId="3" xfId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33" fillId="2" borderId="2" xfId="1" applyFont="1" applyFill="1" applyBorder="1" applyAlignment="1">
      <alignment vertical="center"/>
    </xf>
    <xf numFmtId="0" fontId="34" fillId="2" borderId="2" xfId="1" applyFont="1" applyFill="1" applyBorder="1"/>
    <xf numFmtId="0" fontId="35" fillId="2" borderId="2" xfId="1" applyFont="1" applyFill="1" applyBorder="1"/>
    <xf numFmtId="0" fontId="34" fillId="2" borderId="2" xfId="1" applyFont="1" applyFill="1" applyBorder="1" applyAlignment="1">
      <alignment vertical="center"/>
    </xf>
    <xf numFmtId="0" fontId="37" fillId="2" borderId="3" xfId="1" applyFont="1" applyFill="1" applyBorder="1"/>
    <xf numFmtId="0" fontId="34" fillId="2" borderId="3" xfId="1" applyFont="1" applyFill="1" applyBorder="1"/>
    <xf numFmtId="0" fontId="35" fillId="2" borderId="3" xfId="1" applyFont="1" applyFill="1" applyBorder="1"/>
    <xf numFmtId="0" fontId="35" fillId="2" borderId="3" xfId="1" applyFont="1" applyFill="1" applyBorder="1" applyAlignment="1">
      <alignment vertical="center"/>
    </xf>
    <xf numFmtId="0" fontId="34" fillId="2" borderId="3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wrapText="1"/>
    </xf>
    <xf numFmtId="0" fontId="5" fillId="2" borderId="3" xfId="2" applyFont="1" applyFill="1" applyBorder="1"/>
    <xf numFmtId="0" fontId="24" fillId="2" borderId="0" xfId="2" applyFont="1" applyFill="1" applyBorder="1"/>
    <xf numFmtId="0" fontId="12" fillId="2" borderId="0" xfId="2" applyFont="1" applyFill="1" applyBorder="1"/>
    <xf numFmtId="0" fontId="26" fillId="2" borderId="0" xfId="2" applyFont="1" applyFill="1" applyBorder="1"/>
    <xf numFmtId="0" fontId="5" fillId="2" borderId="2" xfId="2" applyFont="1" applyFill="1" applyBorder="1"/>
    <xf numFmtId="0" fontId="5" fillId="2" borderId="3" xfId="2" applyFont="1" applyFill="1" applyBorder="1" applyAlignment="1">
      <alignment horizontal="right"/>
    </xf>
    <xf numFmtId="0" fontId="4" fillId="2" borderId="2" xfId="2" applyFont="1" applyFill="1" applyBorder="1"/>
    <xf numFmtId="0" fontId="4" fillId="2" borderId="3" xfId="2" applyFont="1" applyFill="1" applyBorder="1"/>
    <xf numFmtId="0" fontId="24" fillId="2" borderId="2" xfId="2" applyFont="1" applyFill="1" applyBorder="1"/>
    <xf numFmtId="0" fontId="24" fillId="2" borderId="3" xfId="2" applyFont="1" applyFill="1" applyBorder="1"/>
    <xf numFmtId="0" fontId="16" fillId="2" borderId="2" xfId="2" applyFont="1" applyFill="1" applyBorder="1"/>
    <xf numFmtId="0" fontId="4" fillId="2" borderId="3" xfId="2" applyFont="1" applyFill="1" applyBorder="1" applyAlignment="1">
      <alignment horizontal="right"/>
    </xf>
    <xf numFmtId="0" fontId="6" fillId="2" borderId="3" xfId="2" applyFont="1" applyFill="1" applyBorder="1" applyAlignment="1">
      <alignment horizontal="center" vertical="center" wrapText="1"/>
    </xf>
    <xf numFmtId="0" fontId="33" fillId="2" borderId="2" xfId="2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0" fontId="22" fillId="0" borderId="0" xfId="0" applyFont="1"/>
    <xf numFmtId="0" fontId="5" fillId="0" borderId="0" xfId="1" applyFont="1" applyBorder="1" applyAlignment="1">
      <alignment vertical="center"/>
    </xf>
    <xf numFmtId="0" fontId="32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wrapText="1"/>
    </xf>
    <xf numFmtId="0" fontId="6" fillId="2" borderId="0" xfId="2" applyFont="1" applyFill="1" applyBorder="1" applyAlignment="1">
      <alignment horizontal="center" vertical="center"/>
    </xf>
    <xf numFmtId="0" fontId="15" fillId="0" borderId="26" xfId="2" applyFont="1" applyBorder="1" applyAlignment="1">
      <alignment horizontal="center"/>
    </xf>
    <xf numFmtId="0" fontId="4" fillId="0" borderId="27" xfId="2" applyFont="1" applyBorder="1" applyAlignment="1">
      <alignment horizontal="center" wrapText="1"/>
    </xf>
    <xf numFmtId="0" fontId="4" fillId="0" borderId="28" xfId="2" applyFont="1" applyBorder="1" applyAlignment="1">
      <alignment horizontal="center" wrapText="1"/>
    </xf>
    <xf numFmtId="0" fontId="1" fillId="0" borderId="2" xfId="2" applyBorder="1"/>
    <xf numFmtId="0" fontId="31" fillId="2" borderId="7" xfId="2" applyFont="1" applyFill="1" applyBorder="1" applyAlignment="1">
      <alignment horizontal="left" vertical="center"/>
    </xf>
    <xf numFmtId="0" fontId="32" fillId="2" borderId="8" xfId="2" applyFont="1" applyFill="1" applyBorder="1" applyAlignment="1">
      <alignment horizontal="center" vertical="center"/>
    </xf>
    <xf numFmtId="0" fontId="1" fillId="0" borderId="0" xfId="2" applyAlignment="1">
      <alignment horizontal="right"/>
    </xf>
    <xf numFmtId="0" fontId="22" fillId="0" borderId="2" xfId="0" applyFont="1" applyBorder="1"/>
    <xf numFmtId="0" fontId="22" fillId="0" borderId="0" xfId="0" applyFont="1" applyAlignment="1">
      <alignment horizontal="right"/>
    </xf>
    <xf numFmtId="0" fontId="13" fillId="2" borderId="3" xfId="2" applyFont="1" applyFill="1" applyBorder="1"/>
    <xf numFmtId="0" fontId="8" fillId="2" borderId="2" xfId="2" applyFont="1" applyFill="1" applyBorder="1"/>
    <xf numFmtId="0" fontId="8" fillId="0" borderId="0" xfId="2" applyFont="1" applyAlignment="1">
      <alignment horizontal="right"/>
    </xf>
    <xf numFmtId="0" fontId="11" fillId="0" borderId="0" xfId="2" applyFont="1" applyAlignment="1"/>
    <xf numFmtId="0" fontId="39" fillId="2" borderId="2" xfId="2" applyFont="1" applyFill="1" applyBorder="1"/>
    <xf numFmtId="0" fontId="15" fillId="2" borderId="2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2" fillId="2" borderId="26" xfId="2" applyFont="1" applyFill="1" applyBorder="1"/>
    <xf numFmtId="0" fontId="10" fillId="2" borderId="28" xfId="2" applyFont="1" applyFill="1" applyBorder="1" applyAlignment="1">
      <alignment horizontal="center"/>
    </xf>
    <xf numFmtId="0" fontId="14" fillId="2" borderId="2" xfId="2" applyFont="1" applyFill="1" applyBorder="1"/>
    <xf numFmtId="0" fontId="40" fillId="2" borderId="2" xfId="2" applyFont="1" applyFill="1" applyBorder="1"/>
    <xf numFmtId="0" fontId="41" fillId="0" borderId="2" xfId="2" applyFont="1" applyBorder="1"/>
    <xf numFmtId="0" fontId="42" fillId="0" borderId="2" xfId="2" applyFont="1" applyBorder="1"/>
    <xf numFmtId="0" fontId="42" fillId="0" borderId="7" xfId="2" applyFont="1" applyBorder="1"/>
    <xf numFmtId="0" fontId="20" fillId="0" borderId="0" xfId="0" applyFont="1"/>
    <xf numFmtId="0" fontId="43" fillId="0" borderId="0" xfId="0" applyFont="1"/>
    <xf numFmtId="0" fontId="15" fillId="2" borderId="3" xfId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0" fontId="4" fillId="2" borderId="0" xfId="2" applyFont="1" applyFill="1" applyBorder="1" applyAlignment="1">
      <alignment horizontal="center" vertical="center"/>
    </xf>
    <xf numFmtId="0" fontId="12" fillId="2" borderId="7" xfId="2" applyFont="1" applyFill="1" applyBorder="1"/>
    <xf numFmtId="0" fontId="16" fillId="2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16" fillId="2" borderId="1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" fillId="0" borderId="3" xfId="2" applyBorder="1" applyAlignment="1">
      <alignment horizontal="center"/>
    </xf>
    <xf numFmtId="0" fontId="32" fillId="2" borderId="20" xfId="2" applyFont="1" applyFill="1" applyBorder="1" applyAlignment="1">
      <alignment horizontal="center" vertical="center"/>
    </xf>
    <xf numFmtId="0" fontId="20" fillId="0" borderId="0" xfId="2" applyFont="1"/>
    <xf numFmtId="0" fontId="44" fillId="0" borderId="2" xfId="0" applyFont="1" applyBorder="1"/>
    <xf numFmtId="0" fontId="44" fillId="0" borderId="1" xfId="0" applyFont="1" applyBorder="1"/>
    <xf numFmtId="0" fontId="44" fillId="0" borderId="3" xfId="0" applyFont="1" applyBorder="1"/>
    <xf numFmtId="0" fontId="44" fillId="2" borderId="22" xfId="0" applyFont="1" applyFill="1" applyBorder="1"/>
    <xf numFmtId="0" fontId="44" fillId="2" borderId="4" xfId="0" applyFont="1" applyFill="1" applyBorder="1"/>
    <xf numFmtId="0" fontId="44" fillId="2" borderId="5" xfId="0" applyFont="1" applyFill="1" applyBorder="1"/>
    <xf numFmtId="0" fontId="8" fillId="2" borderId="3" xfId="2" applyFont="1" applyFill="1" applyBorder="1"/>
    <xf numFmtId="0" fontId="14" fillId="2" borderId="3" xfId="2" applyFont="1" applyFill="1" applyBorder="1"/>
    <xf numFmtId="0" fontId="39" fillId="2" borderId="3" xfId="2" applyFont="1" applyFill="1" applyBorder="1"/>
    <xf numFmtId="0" fontId="20" fillId="0" borderId="3" xfId="2" applyFont="1" applyBorder="1"/>
    <xf numFmtId="0" fontId="45" fillId="0" borderId="3" xfId="2" applyFont="1" applyBorder="1"/>
    <xf numFmtId="0" fontId="45" fillId="0" borderId="20" xfId="2" applyFont="1" applyBorder="1"/>
    <xf numFmtId="0" fontId="19" fillId="2" borderId="3" xfId="2" applyFont="1" applyFill="1" applyBorder="1"/>
    <xf numFmtId="0" fontId="20" fillId="2" borderId="3" xfId="2" applyFont="1" applyFill="1" applyBorder="1"/>
    <xf numFmtId="0" fontId="45" fillId="2" borderId="3" xfId="2" applyFont="1" applyFill="1" applyBorder="1"/>
    <xf numFmtId="0" fontId="22" fillId="0" borderId="1" xfId="0" applyFont="1" applyBorder="1"/>
    <xf numFmtId="0" fontId="22" fillId="0" borderId="3" xfId="0" applyFont="1" applyBorder="1"/>
    <xf numFmtId="0" fontId="2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2" applyFont="1" applyAlignment="1"/>
    <xf numFmtId="0" fontId="43" fillId="0" borderId="26" xfId="0" applyFont="1" applyBorder="1"/>
    <xf numFmtId="0" fontId="43" fillId="0" borderId="2" xfId="0" applyFont="1" applyBorder="1"/>
    <xf numFmtId="0" fontId="43" fillId="0" borderId="7" xfId="0" applyFont="1" applyBorder="1"/>
    <xf numFmtId="0" fontId="0" fillId="0" borderId="28" xfId="0" applyBorder="1" applyAlignment="1">
      <alignment horizontal="center"/>
    </xf>
    <xf numFmtId="0" fontId="15" fillId="2" borderId="13" xfId="1" applyFont="1" applyFill="1" applyBorder="1" applyAlignment="1">
      <alignment vertical="center"/>
    </xf>
    <xf numFmtId="0" fontId="15" fillId="2" borderId="21" xfId="1" applyFont="1" applyFill="1" applyBorder="1" applyAlignment="1">
      <alignment vertical="center"/>
    </xf>
    <xf numFmtId="0" fontId="16" fillId="2" borderId="20" xfId="1" applyFont="1" applyFill="1" applyBorder="1" applyAlignment="1">
      <alignment vertical="center"/>
    </xf>
    <xf numFmtId="0" fontId="15" fillId="2" borderId="2" xfId="2" applyFont="1" applyFill="1" applyBorder="1"/>
    <xf numFmtId="0" fontId="15" fillId="2" borderId="3" xfId="2" applyFont="1" applyFill="1" applyBorder="1"/>
    <xf numFmtId="0" fontId="16" fillId="2" borderId="3" xfId="2" applyFont="1" applyFill="1" applyBorder="1"/>
    <xf numFmtId="0" fontId="33" fillId="2" borderId="3" xfId="2" applyFont="1" applyFill="1" applyBorder="1"/>
    <xf numFmtId="0" fontId="16" fillId="2" borderId="3" xfId="2" applyFont="1" applyFill="1" applyBorder="1" applyAlignment="1">
      <alignment horizontal="right"/>
    </xf>
    <xf numFmtId="0" fontId="38" fillId="2" borderId="3" xfId="2" applyFont="1" applyFill="1" applyBorder="1"/>
    <xf numFmtId="0" fontId="4" fillId="2" borderId="13" xfId="2" applyFont="1" applyFill="1" applyBorder="1"/>
    <xf numFmtId="0" fontId="4" fillId="2" borderId="21" xfId="2" applyFont="1" applyFill="1" applyBorder="1"/>
    <xf numFmtId="0" fontId="4" fillId="2" borderId="9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 wrapText="1"/>
    </xf>
    <xf numFmtId="0" fontId="37" fillId="2" borderId="2" xfId="1" applyFont="1" applyFill="1" applyBorder="1"/>
    <xf numFmtId="0" fontId="33" fillId="2" borderId="3" xfId="1" applyFont="1" applyFill="1" applyBorder="1" applyAlignment="1">
      <alignment vertical="center"/>
    </xf>
    <xf numFmtId="0" fontId="0" fillId="0" borderId="3" xfId="0" applyBorder="1" applyAlignment="1">
      <alignment horizontal="center"/>
    </xf>
    <xf numFmtId="0" fontId="46" fillId="2" borderId="13" xfId="2" applyFont="1" applyFill="1" applyBorder="1"/>
    <xf numFmtId="0" fontId="15" fillId="2" borderId="3" xfId="2" applyFont="1" applyFill="1" applyBorder="1" applyAlignment="1">
      <alignment horizontal="right"/>
    </xf>
    <xf numFmtId="0" fontId="7" fillId="2" borderId="22" xfId="2" applyFont="1" applyFill="1" applyBorder="1"/>
    <xf numFmtId="0" fontId="7" fillId="2" borderId="4" xfId="2" applyFont="1" applyFill="1" applyBorder="1"/>
    <xf numFmtId="0" fontId="7" fillId="2" borderId="5" xfId="2" applyFont="1" applyFill="1" applyBorder="1"/>
    <xf numFmtId="0" fontId="0" fillId="0" borderId="20" xfId="0" applyBorder="1" applyAlignment="1">
      <alignment horizontal="center"/>
    </xf>
    <xf numFmtId="0" fontId="37" fillId="2" borderId="2" xfId="1" applyFont="1" applyFill="1" applyBorder="1" applyAlignment="1">
      <alignment vertical="center"/>
    </xf>
    <xf numFmtId="0" fontId="33" fillId="2" borderId="3" xfId="1" applyFont="1" applyFill="1" applyBorder="1" applyAlignment="1">
      <alignment horizontal="right" vertical="center"/>
    </xf>
    <xf numFmtId="0" fontId="35" fillId="2" borderId="21" xfId="1" applyFont="1" applyFill="1" applyBorder="1" applyAlignment="1">
      <alignment vertical="center"/>
    </xf>
    <xf numFmtId="0" fontId="33" fillId="2" borderId="3" xfId="2" applyFont="1" applyFill="1" applyBorder="1" applyAlignment="1">
      <alignment horizontal="right"/>
    </xf>
    <xf numFmtId="0" fontId="40" fillId="3" borderId="10" xfId="2" applyFont="1" applyFill="1" applyBorder="1"/>
    <xf numFmtId="0" fontId="0" fillId="0" borderId="0" xfId="0" applyBorder="1"/>
    <xf numFmtId="0" fontId="15" fillId="2" borderId="20" xfId="2" applyFont="1" applyFill="1" applyBorder="1"/>
    <xf numFmtId="0" fontId="37" fillId="2" borderId="3" xfId="1" applyFont="1" applyFill="1" applyBorder="1" applyAlignment="1">
      <alignment vertical="center"/>
    </xf>
    <xf numFmtId="0" fontId="36" fillId="2" borderId="22" xfId="1" applyFont="1" applyFill="1" applyBorder="1"/>
    <xf numFmtId="0" fontId="20" fillId="2" borderId="17" xfId="1" applyFont="1" applyFill="1" applyBorder="1"/>
    <xf numFmtId="0" fontId="35" fillId="2" borderId="5" xfId="1" applyFont="1" applyFill="1" applyBorder="1"/>
    <xf numFmtId="0" fontId="35" fillId="2" borderId="17" xfId="1" applyFont="1" applyFill="1" applyBorder="1"/>
    <xf numFmtId="0" fontId="33" fillId="2" borderId="0" xfId="1" applyFont="1" applyFill="1" applyBorder="1" applyAlignment="1">
      <alignment vertical="center"/>
    </xf>
    <xf numFmtId="0" fontId="34" fillId="2" borderId="0" xfId="1" applyFont="1" applyFill="1" applyBorder="1"/>
    <xf numFmtId="0" fontId="21" fillId="0" borderId="30" xfId="0" applyFont="1" applyBorder="1" applyAlignment="1">
      <alignment wrapText="1"/>
    </xf>
    <xf numFmtId="0" fontId="34" fillId="0" borderId="1" xfId="2" applyFont="1" applyBorder="1"/>
    <xf numFmtId="0" fontId="10" fillId="2" borderId="21" xfId="2" applyFont="1" applyFill="1" applyBorder="1"/>
    <xf numFmtId="0" fontId="47" fillId="0" borderId="0" xfId="2" applyFont="1"/>
    <xf numFmtId="0" fontId="48" fillId="6" borderId="37" xfId="2" applyFont="1" applyFill="1" applyBorder="1" applyAlignment="1">
      <alignment wrapText="1"/>
    </xf>
    <xf numFmtId="0" fontId="1" fillId="0" borderId="6" xfId="2" applyBorder="1"/>
    <xf numFmtId="0" fontId="1" fillId="0" borderId="38" xfId="2" applyBorder="1"/>
    <xf numFmtId="0" fontId="1" fillId="0" borderId="1" xfId="2" applyBorder="1"/>
    <xf numFmtId="0" fontId="1" fillId="6" borderId="38" xfId="2" applyFill="1" applyBorder="1"/>
    <xf numFmtId="0" fontId="1" fillId="6" borderId="14" xfId="2" applyFill="1" applyBorder="1" applyAlignment="1">
      <alignment horizontal="right"/>
    </xf>
    <xf numFmtId="0" fontId="1" fillId="0" borderId="31" xfId="2" applyBorder="1" applyAlignment="1">
      <alignment horizontal="right"/>
    </xf>
    <xf numFmtId="0" fontId="1" fillId="0" borderId="0" xfId="2" applyFont="1"/>
    <xf numFmtId="0" fontId="40" fillId="2" borderId="3" xfId="2" applyFont="1" applyFill="1" applyBorder="1"/>
    <xf numFmtId="0" fontId="8" fillId="5" borderId="39" xfId="2" applyFont="1" applyFill="1" applyBorder="1"/>
    <xf numFmtId="0" fontId="46" fillId="5" borderId="40" xfId="2" applyFont="1" applyFill="1" applyBorder="1"/>
    <xf numFmtId="0" fontId="7" fillId="5" borderId="40" xfId="2" applyFont="1" applyFill="1" applyBorder="1"/>
    <xf numFmtId="0" fontId="7" fillId="5" borderId="41" xfId="2" applyFont="1" applyFill="1" applyBorder="1"/>
    <xf numFmtId="0" fontId="35" fillId="2" borderId="0" xfId="1" applyFont="1" applyFill="1" applyBorder="1"/>
    <xf numFmtId="0" fontId="15" fillId="2" borderId="26" xfId="1" applyFont="1" applyFill="1" applyBorder="1" applyAlignment="1">
      <alignment vertical="center"/>
    </xf>
    <xf numFmtId="0" fontId="15" fillId="2" borderId="28" xfId="1" applyFont="1" applyFill="1" applyBorder="1" applyAlignment="1">
      <alignment vertical="center"/>
    </xf>
    <xf numFmtId="0" fontId="19" fillId="0" borderId="0" xfId="0" applyFont="1"/>
    <xf numFmtId="0" fontId="19" fillId="0" borderId="0" xfId="1" applyFont="1"/>
    <xf numFmtId="0" fontId="19" fillId="2" borderId="0" xfId="0" applyFont="1" applyFill="1" applyBorder="1"/>
    <xf numFmtId="0" fontId="19" fillId="0" borderId="0" xfId="2" applyFont="1"/>
    <xf numFmtId="0" fontId="16" fillId="2" borderId="3" xfId="2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47" fillId="0" borderId="7" xfId="2" applyFont="1" applyBorder="1"/>
    <xf numFmtId="0" fontId="37" fillId="0" borderId="20" xfId="2" applyFont="1" applyBorder="1"/>
    <xf numFmtId="0" fontId="44" fillId="0" borderId="3" xfId="0" applyFont="1" applyBorder="1" applyAlignment="1">
      <alignment horizontal="center"/>
    </xf>
    <xf numFmtId="0" fontId="35" fillId="2" borderId="2" xfId="1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/>
    </xf>
    <xf numFmtId="0" fontId="46" fillId="2" borderId="2" xfId="2" applyFont="1" applyFill="1" applyBorder="1"/>
    <xf numFmtId="0" fontId="46" fillId="2" borderId="2" xfId="2" applyFont="1" applyFill="1" applyBorder="1" applyAlignment="1">
      <alignment horizontal="center"/>
    </xf>
    <xf numFmtId="0" fontId="46" fillId="2" borderId="1" xfId="2" applyFont="1" applyFill="1" applyBorder="1" applyAlignment="1">
      <alignment horizontal="right"/>
    </xf>
    <xf numFmtId="0" fontId="46" fillId="2" borderId="1" xfId="2" applyFont="1" applyFill="1" applyBorder="1"/>
    <xf numFmtId="0" fontId="46" fillId="2" borderId="3" xfId="2" applyFont="1" applyFill="1" applyBorder="1"/>
    <xf numFmtId="0" fontId="14" fillId="3" borderId="10" xfId="2" applyFont="1" applyFill="1" applyBorder="1"/>
    <xf numFmtId="0" fontId="17" fillId="0" borderId="2" xfId="2" applyFont="1" applyBorder="1" applyAlignment="1">
      <alignment horizontal="center"/>
    </xf>
    <xf numFmtId="0" fontId="17" fillId="0" borderId="1" xfId="2" applyFont="1" applyBorder="1" applyAlignment="1">
      <alignment horizontal="center"/>
    </xf>
    <xf numFmtId="49" fontId="15" fillId="2" borderId="3" xfId="2" applyNumberFormat="1" applyFont="1" applyFill="1" applyBorder="1" applyAlignment="1">
      <alignment horizontal="right"/>
    </xf>
    <xf numFmtId="0" fontId="15" fillId="2" borderId="2" xfId="1" applyFont="1" applyFill="1" applyBorder="1" applyAlignment="1">
      <alignment horizontal="center" vertical="center"/>
    </xf>
    <xf numFmtId="0" fontId="33" fillId="2" borderId="2" xfId="1" applyFont="1" applyFill="1" applyBorder="1" applyAlignment="1">
      <alignment horizontal="center"/>
    </xf>
    <xf numFmtId="0" fontId="15" fillId="2" borderId="2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horizontal="right" vertical="center"/>
    </xf>
    <xf numFmtId="0" fontId="35" fillId="0" borderId="42" xfId="2" applyFont="1" applyBorder="1" applyAlignment="1">
      <alignment horizontal="center" vertical="center"/>
    </xf>
    <xf numFmtId="0" fontId="15" fillId="2" borderId="5" xfId="2" applyFont="1" applyFill="1" applyBorder="1" applyAlignment="1">
      <alignment horizontal="right" vertical="center"/>
    </xf>
    <xf numFmtId="0" fontId="3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right" vertical="center"/>
    </xf>
    <xf numFmtId="0" fontId="15" fillId="2" borderId="5" xfId="2" applyFont="1" applyFill="1" applyBorder="1"/>
    <xf numFmtId="0" fontId="14" fillId="2" borderId="2" xfId="2" applyFont="1" applyFill="1" applyBorder="1" applyAlignment="1">
      <alignment horizontal="center" vertical="center"/>
    </xf>
    <xf numFmtId="0" fontId="46" fillId="2" borderId="22" xfId="2" applyFont="1" applyFill="1" applyBorder="1" applyAlignment="1">
      <alignment horizontal="center" vertical="center"/>
    </xf>
    <xf numFmtId="0" fontId="46" fillId="2" borderId="4" xfId="2" applyFont="1" applyFill="1" applyBorder="1" applyAlignment="1">
      <alignment horizontal="right"/>
    </xf>
    <xf numFmtId="0" fontId="46" fillId="2" borderId="4" xfId="2" applyFont="1" applyFill="1" applyBorder="1"/>
    <xf numFmtId="0" fontId="18" fillId="2" borderId="2" xfId="2" applyFont="1" applyFill="1" applyBorder="1"/>
    <xf numFmtId="0" fontId="18" fillId="2" borderId="1" xfId="2" applyFont="1" applyFill="1" applyBorder="1"/>
    <xf numFmtId="0" fontId="49" fillId="2" borderId="2" xfId="0" applyFont="1" applyFill="1" applyBorder="1" applyAlignment="1">
      <alignment vertical="center"/>
    </xf>
    <xf numFmtId="0" fontId="33" fillId="2" borderId="1" xfId="0" applyFont="1" applyFill="1" applyBorder="1" applyAlignment="1">
      <alignment horizontal="center" vertical="center" wrapText="1"/>
    </xf>
    <xf numFmtId="0" fontId="33" fillId="2" borderId="3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/>
    </xf>
    <xf numFmtId="0" fontId="33" fillId="2" borderId="1" xfId="0" applyFont="1" applyFill="1" applyBorder="1" applyAlignment="1">
      <alignment vertical="center"/>
    </xf>
    <xf numFmtId="0" fontId="10" fillId="0" borderId="0" xfId="1" applyFont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</cellXfs>
  <cellStyles count="3">
    <cellStyle name="Normál" xfId="0" builtinId="0"/>
    <cellStyle name="Normál_Koncepció-Bevételek és kiadások tervezése 2001-2003" xfId="1"/>
    <cellStyle name="Normál_Másolat -  Költségvetés- Bevételek és kiadások tervezése 2001-200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áblázat2" displayName="Táblázat2" ref="A91:B93" totalsRowShown="0">
  <autoFilter ref="A91:B93"/>
  <tableColumns count="2">
    <tableColumn id="1" name="Központi, irányítószervi támogatás bevételek és kiadások egyenlege:" dataCellStyle="Normál_Másolat -  Költségvetés- Bevételek és kiadások tervezése 2001-2003"/>
    <tableColumn id="2" name="Oszlop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2:H12"/>
  <sheetViews>
    <sheetView workbookViewId="0">
      <selection activeCell="E11" sqref="E11"/>
    </sheetView>
  </sheetViews>
  <sheetFormatPr defaultRowHeight="12.75" x14ac:dyDescent="0.2"/>
  <cols>
    <col min="2" max="2" width="18.140625" customWidth="1"/>
    <col min="3" max="3" width="29.85546875" customWidth="1"/>
  </cols>
  <sheetData>
    <row r="2" spans="1:8" ht="15.75" x14ac:dyDescent="0.25">
      <c r="C2" s="266" t="s">
        <v>254</v>
      </c>
    </row>
    <row r="3" spans="1:8" ht="15.75" x14ac:dyDescent="0.25">
      <c r="C3" s="266" t="s">
        <v>253</v>
      </c>
      <c r="H3" s="143"/>
    </row>
    <row r="6" spans="1:8" ht="15.75" x14ac:dyDescent="0.25">
      <c r="A6" s="173" t="s">
        <v>51</v>
      </c>
    </row>
    <row r="8" spans="1:8" ht="13.5" thickBot="1" x14ac:dyDescent="0.25"/>
    <row r="9" spans="1:8" ht="14.25" x14ac:dyDescent="0.2">
      <c r="B9" s="206"/>
      <c r="C9" s="209" t="s">
        <v>87</v>
      </c>
      <c r="F9" s="174"/>
    </row>
    <row r="10" spans="1:8" ht="21" customHeight="1" x14ac:dyDescent="0.2">
      <c r="B10" s="207" t="s">
        <v>52</v>
      </c>
      <c r="C10" s="225">
        <v>12793</v>
      </c>
    </row>
    <row r="11" spans="1:8" ht="18" customHeight="1" x14ac:dyDescent="0.2">
      <c r="B11" s="207" t="s">
        <v>53</v>
      </c>
      <c r="C11" s="275"/>
    </row>
    <row r="12" spans="1:8" ht="21.75" customHeight="1" thickBot="1" x14ac:dyDescent="0.25">
      <c r="B12" s="208"/>
      <c r="C12" s="231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F18"/>
  <sheetViews>
    <sheetView workbookViewId="0">
      <selection activeCell="E10" sqref="E10"/>
    </sheetView>
  </sheetViews>
  <sheetFormatPr defaultRowHeight="12.75" x14ac:dyDescent="0.2"/>
  <cols>
    <col min="1" max="1" width="22.42578125" customWidth="1"/>
    <col min="2" max="2" width="19.85546875" customWidth="1"/>
    <col min="3" max="3" width="20.28515625" customWidth="1"/>
    <col min="4" max="4" width="19.7109375" customWidth="1"/>
  </cols>
  <sheetData>
    <row r="2" spans="1:6" ht="15.75" x14ac:dyDescent="0.25">
      <c r="B2" s="266" t="s">
        <v>285</v>
      </c>
      <c r="C2" s="158"/>
    </row>
    <row r="3" spans="1:6" ht="15.75" x14ac:dyDescent="0.25">
      <c r="A3" s="1"/>
      <c r="B3" s="266" t="s">
        <v>269</v>
      </c>
      <c r="C3" s="1"/>
      <c r="D3" s="1"/>
      <c r="E3" s="1"/>
      <c r="F3" s="1"/>
    </row>
    <row r="4" spans="1:6" ht="15.75" x14ac:dyDescent="0.25">
      <c r="A4" s="185"/>
      <c r="B4" s="1"/>
      <c r="C4" s="1"/>
      <c r="D4" s="86"/>
      <c r="E4" s="87"/>
      <c r="F4" s="86"/>
    </row>
    <row r="5" spans="1:6" ht="15.75" x14ac:dyDescent="0.25">
      <c r="A5" s="185" t="s">
        <v>227</v>
      </c>
      <c r="B5" s="1"/>
      <c r="C5" s="1"/>
      <c r="D5" s="1"/>
      <c r="E5" s="1"/>
      <c r="F5" s="1"/>
    </row>
    <row r="6" spans="1:6" ht="15.75" x14ac:dyDescent="0.25">
      <c r="A6" s="1"/>
      <c r="B6" s="1"/>
      <c r="C6" s="5"/>
      <c r="D6" s="5"/>
      <c r="E6" s="1"/>
      <c r="F6" s="1"/>
    </row>
    <row r="7" spans="1:6" ht="13.5" thickBot="1" x14ac:dyDescent="0.25">
      <c r="A7" s="1"/>
      <c r="B7" s="1"/>
      <c r="C7" s="156" t="s">
        <v>13</v>
      </c>
      <c r="D7" s="1"/>
      <c r="E7" s="1"/>
      <c r="F7" s="1"/>
    </row>
    <row r="8" spans="1:6" ht="44.25" customHeight="1" x14ac:dyDescent="0.2">
      <c r="A8" s="150" t="s">
        <v>0</v>
      </c>
      <c r="B8" s="151" t="s">
        <v>228</v>
      </c>
      <c r="C8" s="151" t="s">
        <v>229</v>
      </c>
      <c r="D8" s="152" t="s">
        <v>54</v>
      </c>
      <c r="E8" s="1"/>
      <c r="F8" s="1"/>
    </row>
    <row r="9" spans="1:6" ht="23.25" customHeight="1" x14ac:dyDescent="0.2">
      <c r="A9" s="153" t="s">
        <v>41</v>
      </c>
      <c r="B9" s="88">
        <v>1000</v>
      </c>
      <c r="C9" s="88"/>
      <c r="D9" s="183" t="s">
        <v>42</v>
      </c>
      <c r="E9" s="1"/>
      <c r="F9" s="1"/>
    </row>
    <row r="10" spans="1:6" ht="25.5" customHeight="1" x14ac:dyDescent="0.2">
      <c r="A10" s="153" t="s">
        <v>43</v>
      </c>
      <c r="B10" s="88">
        <v>1391</v>
      </c>
      <c r="C10" s="88"/>
      <c r="D10" s="183" t="s">
        <v>42</v>
      </c>
      <c r="E10" s="1"/>
      <c r="F10" s="1"/>
    </row>
    <row r="11" spans="1:6" ht="25.5" customHeight="1" x14ac:dyDescent="0.2">
      <c r="A11" s="284" t="s">
        <v>252</v>
      </c>
      <c r="B11" s="285">
        <v>1485</v>
      </c>
      <c r="C11" s="88"/>
      <c r="D11" s="183"/>
      <c r="E11" s="1"/>
      <c r="F11" s="1"/>
    </row>
    <row r="12" spans="1:6" ht="20.25" customHeight="1" x14ac:dyDescent="0.2">
      <c r="A12" s="153" t="s">
        <v>55</v>
      </c>
      <c r="B12" s="88">
        <v>100</v>
      </c>
      <c r="C12" s="88"/>
      <c r="D12" s="183" t="s">
        <v>44</v>
      </c>
      <c r="E12" s="1"/>
      <c r="F12" s="1"/>
    </row>
    <row r="13" spans="1:6" ht="24.75" customHeight="1" thickBot="1" x14ac:dyDescent="0.25">
      <c r="A13" s="154" t="s">
        <v>50</v>
      </c>
      <c r="B13" s="155">
        <v>3876</v>
      </c>
      <c r="C13" s="155"/>
      <c r="D13" s="184"/>
      <c r="E13" s="1"/>
      <c r="F13" s="1"/>
    </row>
    <row r="14" spans="1:6" ht="15.75" x14ac:dyDescent="0.2">
      <c r="A14" s="66"/>
      <c r="B14" s="66"/>
      <c r="C14" s="145"/>
      <c r="D14" s="145"/>
      <c r="E14" s="1"/>
      <c r="F14" s="1"/>
    </row>
    <row r="15" spans="1:6" ht="15.75" x14ac:dyDescent="0.25">
      <c r="A15" s="146"/>
      <c r="B15" s="147"/>
      <c r="C15" s="146"/>
      <c r="D15" s="146"/>
      <c r="E15" s="1"/>
      <c r="F15" s="1"/>
    </row>
    <row r="16" spans="1:6" ht="15.75" x14ac:dyDescent="0.25">
      <c r="A16" s="146"/>
      <c r="B16" s="147"/>
      <c r="C16" s="146"/>
      <c r="D16" s="146"/>
      <c r="E16" s="1"/>
      <c r="F16" s="1"/>
    </row>
    <row r="17" spans="1:6" ht="15.75" x14ac:dyDescent="0.25">
      <c r="A17" s="146"/>
      <c r="B17" s="148"/>
      <c r="C17" s="146"/>
      <c r="D17" s="146"/>
      <c r="E17" s="1"/>
      <c r="F17" s="1"/>
    </row>
    <row r="18" spans="1:6" ht="22.5" customHeight="1" x14ac:dyDescent="0.2">
      <c r="A18" s="142"/>
      <c r="B18" s="142"/>
      <c r="C18" s="149"/>
      <c r="D18" s="149"/>
      <c r="E18" s="1"/>
      <c r="F18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/>
  <dimension ref="A1:N31"/>
  <sheetViews>
    <sheetView tabSelected="1" workbookViewId="0">
      <selection activeCell="A6" sqref="A6:N31"/>
    </sheetView>
  </sheetViews>
  <sheetFormatPr defaultRowHeight="12.75" x14ac:dyDescent="0.2"/>
  <cols>
    <col min="1" max="1" width="28.7109375" customWidth="1"/>
    <col min="2" max="2" width="7.42578125" customWidth="1"/>
    <col min="3" max="3" width="7.28515625" customWidth="1"/>
    <col min="4" max="4" width="6.7109375" customWidth="1"/>
    <col min="5" max="6" width="7.28515625" customWidth="1"/>
    <col min="7" max="7" width="7.7109375" customWidth="1"/>
    <col min="8" max="8" width="7.5703125" customWidth="1"/>
    <col min="9" max="9" width="8" customWidth="1"/>
    <col min="10" max="10" width="8.5703125" customWidth="1"/>
    <col min="11" max="11" width="7.5703125" customWidth="1"/>
    <col min="12" max="12" width="7.42578125" customWidth="1"/>
  </cols>
  <sheetData>
    <row r="1" spans="1:14" ht="15.75" x14ac:dyDescent="0.25">
      <c r="H1" s="266" t="s">
        <v>286</v>
      </c>
    </row>
    <row r="2" spans="1:14" ht="15.75" x14ac:dyDescent="0.25">
      <c r="H2" s="266" t="s">
        <v>270</v>
      </c>
      <c r="I2" s="266"/>
    </row>
    <row r="3" spans="1:14" x14ac:dyDescent="0.2">
      <c r="M3" s="143"/>
    </row>
    <row r="4" spans="1:14" ht="15.75" x14ac:dyDescent="0.25">
      <c r="A4" s="70"/>
      <c r="B4" s="71" t="s">
        <v>230</v>
      </c>
      <c r="C4" s="72"/>
      <c r="D4" s="72"/>
      <c r="E4" s="72"/>
      <c r="F4" s="73"/>
      <c r="G4" s="73"/>
      <c r="H4" s="73"/>
      <c r="I4" s="73"/>
      <c r="J4" s="73"/>
    </row>
    <row r="5" spans="1:14" ht="15.75" x14ac:dyDescent="0.25">
      <c r="A5" s="70"/>
      <c r="B5" s="70"/>
      <c r="C5" s="70"/>
      <c r="D5" s="71" t="s">
        <v>25</v>
      </c>
      <c r="E5" s="74"/>
      <c r="F5" s="75"/>
      <c r="G5" s="75"/>
      <c r="H5" s="75"/>
    </row>
    <row r="6" spans="1:14" ht="13.5" thickBot="1" x14ac:dyDescent="0.25">
      <c r="M6" t="s">
        <v>26</v>
      </c>
    </row>
    <row r="7" spans="1:14" ht="13.5" thickBot="1" x14ac:dyDescent="0.25">
      <c r="B7" s="76" t="s">
        <v>27</v>
      </c>
      <c r="C7" s="77" t="s">
        <v>28</v>
      </c>
      <c r="D7" s="77" t="s">
        <v>29</v>
      </c>
      <c r="E7" s="77" t="s">
        <v>30</v>
      </c>
      <c r="F7" s="77" t="s">
        <v>31</v>
      </c>
      <c r="G7" s="77" t="s">
        <v>32</v>
      </c>
      <c r="H7" s="77" t="s">
        <v>33</v>
      </c>
      <c r="I7" s="77" t="s">
        <v>34</v>
      </c>
      <c r="J7" s="77" t="s">
        <v>35</v>
      </c>
      <c r="K7" s="77" t="s">
        <v>36</v>
      </c>
      <c r="L7" s="77" t="s">
        <v>37</v>
      </c>
      <c r="M7" s="77" t="s">
        <v>38</v>
      </c>
      <c r="N7" s="78" t="s">
        <v>39</v>
      </c>
    </row>
    <row r="8" spans="1:14" x14ac:dyDescent="0.2">
      <c r="A8" s="89" t="s">
        <v>24</v>
      </c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1"/>
    </row>
    <row r="9" spans="1:14" x14ac:dyDescent="0.2">
      <c r="A9" s="90" t="s">
        <v>177</v>
      </c>
      <c r="B9" s="17">
        <v>4105</v>
      </c>
      <c r="C9" s="16">
        <v>4105</v>
      </c>
      <c r="D9" s="16">
        <v>4106</v>
      </c>
      <c r="E9" s="16">
        <v>4543</v>
      </c>
      <c r="F9" s="16">
        <v>4105</v>
      </c>
      <c r="G9" s="16">
        <v>4106</v>
      </c>
      <c r="H9" s="16">
        <v>4105</v>
      </c>
      <c r="I9" s="16">
        <v>4105</v>
      </c>
      <c r="J9" s="16">
        <v>4106</v>
      </c>
      <c r="K9" s="16">
        <v>7680</v>
      </c>
      <c r="L9" s="16">
        <v>4105</v>
      </c>
      <c r="M9" s="16">
        <v>4106</v>
      </c>
      <c r="N9" s="18">
        <f t="shared" ref="N9:N17" si="0">SUM(B9:M9)</f>
        <v>53277</v>
      </c>
    </row>
    <row r="10" spans="1:14" x14ac:dyDescent="0.2">
      <c r="A10" s="90" t="s">
        <v>194</v>
      </c>
      <c r="B10" s="17">
        <v>1052</v>
      </c>
      <c r="C10" s="16">
        <v>1000</v>
      </c>
      <c r="D10" s="16">
        <v>1000</v>
      </c>
      <c r="E10" s="16">
        <v>1000</v>
      </c>
      <c r="F10" s="16">
        <v>1500</v>
      </c>
      <c r="G10" s="16">
        <v>1498</v>
      </c>
      <c r="H10" s="16">
        <v>2500</v>
      </c>
      <c r="I10" s="16">
        <v>2500</v>
      </c>
      <c r="J10" s="16">
        <v>2500</v>
      </c>
      <c r="K10" s="16">
        <v>2500</v>
      </c>
      <c r="L10" s="16">
        <v>3618</v>
      </c>
      <c r="M10" s="16">
        <v>2500</v>
      </c>
      <c r="N10" s="18">
        <f t="shared" si="0"/>
        <v>23168</v>
      </c>
    </row>
    <row r="11" spans="1:14" x14ac:dyDescent="0.2">
      <c r="A11" s="90" t="s">
        <v>178</v>
      </c>
      <c r="B11" s="17">
        <v>100</v>
      </c>
      <c r="C11" s="16">
        <v>100</v>
      </c>
      <c r="D11" s="16">
        <v>3000</v>
      </c>
      <c r="E11" s="16">
        <v>100</v>
      </c>
      <c r="F11" s="16">
        <v>100</v>
      </c>
      <c r="G11" s="16">
        <v>100</v>
      </c>
      <c r="H11" s="16">
        <v>100</v>
      </c>
      <c r="I11" s="16">
        <v>100</v>
      </c>
      <c r="J11" s="16">
        <v>3000</v>
      </c>
      <c r="K11" s="16">
        <v>100</v>
      </c>
      <c r="L11" s="16">
        <v>100</v>
      </c>
      <c r="M11" s="16">
        <v>520</v>
      </c>
      <c r="N11" s="18">
        <f t="shared" si="0"/>
        <v>7420</v>
      </c>
    </row>
    <row r="12" spans="1:14" x14ac:dyDescent="0.2">
      <c r="A12" s="90" t="s">
        <v>179</v>
      </c>
      <c r="B12" s="17">
        <v>200</v>
      </c>
      <c r="C12" s="16">
        <v>200</v>
      </c>
      <c r="D12" s="16">
        <v>200</v>
      </c>
      <c r="E12" s="16">
        <v>200</v>
      </c>
      <c r="F12" s="16">
        <v>200</v>
      </c>
      <c r="G12" s="16">
        <v>200</v>
      </c>
      <c r="H12" s="16">
        <v>200</v>
      </c>
      <c r="I12" s="16">
        <v>200</v>
      </c>
      <c r="J12" s="16">
        <v>200</v>
      </c>
      <c r="K12" s="16">
        <v>200</v>
      </c>
      <c r="L12" s="16">
        <v>79</v>
      </c>
      <c r="M12" s="16">
        <v>95</v>
      </c>
      <c r="N12" s="18">
        <f t="shared" si="0"/>
        <v>2174</v>
      </c>
    </row>
    <row r="13" spans="1:14" x14ac:dyDescent="0.2">
      <c r="A13" s="90" t="s">
        <v>212</v>
      </c>
      <c r="B13" s="17">
        <v>25</v>
      </c>
      <c r="C13" s="17">
        <v>25</v>
      </c>
      <c r="D13" s="17">
        <v>25</v>
      </c>
      <c r="E13" s="17">
        <v>25</v>
      </c>
      <c r="F13" s="17">
        <v>25</v>
      </c>
      <c r="G13" s="17">
        <v>25</v>
      </c>
      <c r="H13" s="17">
        <v>25</v>
      </c>
      <c r="I13" s="17">
        <v>25</v>
      </c>
      <c r="J13" s="17">
        <v>25</v>
      </c>
      <c r="K13" s="17">
        <v>25</v>
      </c>
      <c r="L13" s="17">
        <v>175</v>
      </c>
      <c r="M13" s="17">
        <v>25</v>
      </c>
      <c r="N13" s="18">
        <f t="shared" si="0"/>
        <v>450</v>
      </c>
    </row>
    <row r="14" spans="1:14" x14ac:dyDescent="0.2">
      <c r="A14" s="90" t="s">
        <v>180</v>
      </c>
      <c r="B14" s="157">
        <v>11394</v>
      </c>
      <c r="C14" s="201"/>
      <c r="D14" s="201"/>
      <c r="E14" s="201"/>
      <c r="F14" s="201">
        <v>3133</v>
      </c>
      <c r="G14" s="201"/>
      <c r="H14" s="201"/>
      <c r="I14" s="201"/>
      <c r="J14" s="201"/>
      <c r="K14" s="201"/>
      <c r="L14" s="201"/>
      <c r="M14" s="201"/>
      <c r="N14" s="202">
        <f t="shared" si="0"/>
        <v>14527</v>
      </c>
    </row>
    <row r="15" spans="1:14" ht="24" customHeight="1" x14ac:dyDescent="0.2">
      <c r="A15" s="246" t="s">
        <v>181</v>
      </c>
      <c r="B15" s="186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8">
        <f t="shared" si="0"/>
        <v>0</v>
      </c>
    </row>
    <row r="16" spans="1:14" ht="26.25" customHeight="1" x14ac:dyDescent="0.2">
      <c r="A16" s="246" t="s">
        <v>182</v>
      </c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8">
        <f t="shared" si="0"/>
        <v>0</v>
      </c>
    </row>
    <row r="17" spans="1:14" x14ac:dyDescent="0.2">
      <c r="A17" s="91" t="s">
        <v>183</v>
      </c>
      <c r="B17" s="17">
        <v>12793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8">
        <f t="shared" si="0"/>
        <v>12793</v>
      </c>
    </row>
    <row r="18" spans="1:14" ht="13.5" thickBot="1" x14ac:dyDescent="0.25">
      <c r="A18" s="92"/>
      <c r="B18" s="189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>
        <v>2125</v>
      </c>
      <c r="N18" s="191"/>
    </row>
    <row r="19" spans="1:14" ht="13.5" thickBot="1" x14ac:dyDescent="0.25">
      <c r="A19" s="93" t="s">
        <v>184</v>
      </c>
      <c r="B19" s="82">
        <f t="shared" ref="B19:M19" si="1">SUM(B9:B18)</f>
        <v>29669</v>
      </c>
      <c r="C19" s="83">
        <f t="shared" si="1"/>
        <v>5430</v>
      </c>
      <c r="D19" s="83">
        <f t="shared" si="1"/>
        <v>8331</v>
      </c>
      <c r="E19" s="83">
        <f t="shared" si="1"/>
        <v>5868</v>
      </c>
      <c r="F19" s="83">
        <f t="shared" si="1"/>
        <v>9063</v>
      </c>
      <c r="G19" s="83">
        <f t="shared" si="1"/>
        <v>5929</v>
      </c>
      <c r="H19" s="83">
        <f t="shared" si="1"/>
        <v>6930</v>
      </c>
      <c r="I19" s="83">
        <f t="shared" si="1"/>
        <v>6930</v>
      </c>
      <c r="J19" s="83">
        <f t="shared" si="1"/>
        <v>9831</v>
      </c>
      <c r="K19" s="83">
        <f t="shared" si="1"/>
        <v>10505</v>
      </c>
      <c r="L19" s="83">
        <f t="shared" si="1"/>
        <v>8077</v>
      </c>
      <c r="M19" s="83">
        <f t="shared" si="1"/>
        <v>9371</v>
      </c>
      <c r="N19" s="84">
        <f>SUM(B19:M19)</f>
        <v>115934</v>
      </c>
    </row>
    <row r="20" spans="1:14" x14ac:dyDescent="0.2">
      <c r="A20" s="94"/>
      <c r="B20" s="97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98"/>
    </row>
    <row r="21" spans="1:14" x14ac:dyDescent="0.2">
      <c r="A21" s="95" t="s">
        <v>40</v>
      </c>
      <c r="B21" s="65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0"/>
    </row>
    <row r="22" spans="1:14" x14ac:dyDescent="0.2">
      <c r="A22" s="90" t="s">
        <v>185</v>
      </c>
      <c r="B22" s="17">
        <v>4788</v>
      </c>
      <c r="C22" s="16">
        <v>4788</v>
      </c>
      <c r="D22" s="16">
        <v>4788</v>
      </c>
      <c r="E22" s="16">
        <v>3600</v>
      </c>
      <c r="F22" s="16">
        <v>3600</v>
      </c>
      <c r="G22" s="16">
        <v>3600</v>
      </c>
      <c r="H22" s="16">
        <v>3600</v>
      </c>
      <c r="I22" s="16">
        <v>3600</v>
      </c>
      <c r="J22" s="16">
        <v>3600</v>
      </c>
      <c r="K22" s="16">
        <v>1909</v>
      </c>
      <c r="L22" s="16">
        <v>3600</v>
      </c>
      <c r="M22" s="16">
        <v>3391</v>
      </c>
      <c r="N22" s="18">
        <f t="shared" ref="N22:N30" si="2">SUM(B22:M22)</f>
        <v>44864</v>
      </c>
    </row>
    <row r="23" spans="1:14" x14ac:dyDescent="0.2">
      <c r="A23" s="90" t="s">
        <v>186</v>
      </c>
      <c r="B23" s="17">
        <v>1017</v>
      </c>
      <c r="C23" s="16">
        <v>1017</v>
      </c>
      <c r="D23" s="16">
        <v>1017</v>
      </c>
      <c r="E23" s="16">
        <v>580</v>
      </c>
      <c r="F23" s="16">
        <v>580</v>
      </c>
      <c r="G23" s="16">
        <v>580</v>
      </c>
      <c r="H23" s="16">
        <v>580</v>
      </c>
      <c r="I23" s="16">
        <v>580</v>
      </c>
      <c r="J23" s="16">
        <v>580</v>
      </c>
      <c r="K23" s="16">
        <v>260</v>
      </c>
      <c r="L23" s="16">
        <v>255</v>
      </c>
      <c r="M23" s="16">
        <v>454</v>
      </c>
      <c r="N23" s="18">
        <f t="shared" si="2"/>
        <v>7500</v>
      </c>
    </row>
    <row r="24" spans="1:14" x14ac:dyDescent="0.2">
      <c r="A24" s="90" t="s">
        <v>187</v>
      </c>
      <c r="B24" s="17">
        <v>1500</v>
      </c>
      <c r="C24" s="16">
        <v>1500</v>
      </c>
      <c r="D24" s="16">
        <v>1500</v>
      </c>
      <c r="E24" s="16">
        <v>1570</v>
      </c>
      <c r="F24" s="16">
        <v>1570</v>
      </c>
      <c r="G24" s="16">
        <v>1570</v>
      </c>
      <c r="H24" s="16">
        <v>1534</v>
      </c>
      <c r="I24" s="16">
        <v>1570</v>
      </c>
      <c r="J24" s="16">
        <v>1570</v>
      </c>
      <c r="K24" s="16">
        <v>670</v>
      </c>
      <c r="L24" s="16">
        <v>669</v>
      </c>
      <c r="M24" s="16">
        <v>1600</v>
      </c>
      <c r="N24" s="18">
        <f t="shared" si="2"/>
        <v>16823</v>
      </c>
    </row>
    <row r="25" spans="1:14" x14ac:dyDescent="0.2">
      <c r="A25" s="96" t="s">
        <v>188</v>
      </c>
      <c r="B25" s="17">
        <v>450</v>
      </c>
      <c r="C25" s="17">
        <v>450</v>
      </c>
      <c r="D25" s="17">
        <v>450</v>
      </c>
      <c r="E25" s="17">
        <v>450</v>
      </c>
      <c r="F25" s="17">
        <v>450</v>
      </c>
      <c r="G25" s="17">
        <v>450</v>
      </c>
      <c r="H25" s="17">
        <v>450</v>
      </c>
      <c r="I25" s="16">
        <v>784</v>
      </c>
      <c r="J25" s="16">
        <v>450</v>
      </c>
      <c r="K25" s="16">
        <v>450</v>
      </c>
      <c r="L25" s="16">
        <v>450</v>
      </c>
      <c r="M25" s="16">
        <v>2983</v>
      </c>
      <c r="N25" s="18">
        <f t="shared" si="2"/>
        <v>8267</v>
      </c>
    </row>
    <row r="26" spans="1:14" x14ac:dyDescent="0.2">
      <c r="A26" s="96" t="s">
        <v>189</v>
      </c>
      <c r="B26" s="63">
        <v>1415</v>
      </c>
      <c r="C26" s="63">
        <v>600</v>
      </c>
      <c r="D26" s="63">
        <v>600</v>
      </c>
      <c r="E26" s="63">
        <v>600</v>
      </c>
      <c r="F26" s="63">
        <v>600</v>
      </c>
      <c r="G26" s="63">
        <v>600</v>
      </c>
      <c r="H26" s="63">
        <v>600</v>
      </c>
      <c r="I26" s="63">
        <v>600</v>
      </c>
      <c r="J26" s="63">
        <v>600</v>
      </c>
      <c r="K26" s="63">
        <v>600</v>
      </c>
      <c r="L26" s="63">
        <v>600</v>
      </c>
      <c r="M26" s="19">
        <v>7963</v>
      </c>
      <c r="N26" s="30">
        <f t="shared" si="2"/>
        <v>15378</v>
      </c>
    </row>
    <row r="27" spans="1:14" x14ac:dyDescent="0.2">
      <c r="A27" s="96" t="s">
        <v>190</v>
      </c>
      <c r="B27" s="63"/>
      <c r="C27" s="19"/>
      <c r="D27" s="19"/>
      <c r="E27" s="19"/>
      <c r="F27" s="19"/>
      <c r="G27" s="19">
        <v>500</v>
      </c>
      <c r="H27" s="19">
        <v>254</v>
      </c>
      <c r="I27" s="19">
        <v>499</v>
      </c>
      <c r="J27" s="19">
        <v>500</v>
      </c>
      <c r="K27" s="19"/>
      <c r="L27" s="19"/>
      <c r="M27" s="19">
        <v>1359</v>
      </c>
      <c r="N27" s="30">
        <f t="shared" si="2"/>
        <v>3112</v>
      </c>
    </row>
    <row r="28" spans="1:14" x14ac:dyDescent="0.2">
      <c r="A28" s="96" t="s">
        <v>191</v>
      </c>
      <c r="B28" s="63"/>
      <c r="C28" s="19"/>
      <c r="D28" s="19">
        <v>2744</v>
      </c>
      <c r="E28" s="19"/>
      <c r="F28" s="19"/>
      <c r="G28" s="19"/>
      <c r="H28" s="19">
        <v>6000</v>
      </c>
      <c r="I28" s="19"/>
      <c r="J28" s="19">
        <v>6644</v>
      </c>
      <c r="K28" s="19">
        <v>3133</v>
      </c>
      <c r="L28" s="19"/>
      <c r="M28" s="19"/>
      <c r="N28" s="30">
        <f t="shared" si="2"/>
        <v>18521</v>
      </c>
    </row>
    <row r="29" spans="1:14" x14ac:dyDescent="0.2">
      <c r="A29" s="96" t="s">
        <v>192</v>
      </c>
      <c r="B29" s="63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0">
        <f t="shared" si="2"/>
        <v>0</v>
      </c>
    </row>
    <row r="30" spans="1:14" ht="13.5" thickBot="1" x14ac:dyDescent="0.25">
      <c r="A30" s="96" t="s">
        <v>193</v>
      </c>
      <c r="B30" s="63">
        <v>1469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0">
        <f t="shared" si="2"/>
        <v>1469</v>
      </c>
    </row>
    <row r="31" spans="1:14" ht="13.5" thickBot="1" x14ac:dyDescent="0.25">
      <c r="A31" s="93" t="s">
        <v>84</v>
      </c>
      <c r="B31" s="67">
        <f t="shared" ref="B31:N31" si="3">SUM(B22:B30)</f>
        <v>10639</v>
      </c>
      <c r="C31" s="68">
        <f t="shared" si="3"/>
        <v>8355</v>
      </c>
      <c r="D31" s="68">
        <f t="shared" si="3"/>
        <v>11099</v>
      </c>
      <c r="E31" s="68">
        <f t="shared" si="3"/>
        <v>6800</v>
      </c>
      <c r="F31" s="68">
        <f t="shared" si="3"/>
        <v>6800</v>
      </c>
      <c r="G31" s="68">
        <f t="shared" si="3"/>
        <v>7300</v>
      </c>
      <c r="H31" s="68">
        <f t="shared" si="3"/>
        <v>13018</v>
      </c>
      <c r="I31" s="68">
        <f t="shared" si="3"/>
        <v>7633</v>
      </c>
      <c r="J31" s="68">
        <f t="shared" si="3"/>
        <v>13944</v>
      </c>
      <c r="K31" s="68">
        <f t="shared" si="3"/>
        <v>7022</v>
      </c>
      <c r="L31" s="68">
        <f t="shared" si="3"/>
        <v>5574</v>
      </c>
      <c r="M31" s="68">
        <f t="shared" si="3"/>
        <v>17750</v>
      </c>
      <c r="N31" s="69">
        <f t="shared" si="3"/>
        <v>115934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3:AH93"/>
  <sheetViews>
    <sheetView workbookViewId="0">
      <selection activeCell="D45" sqref="D45"/>
    </sheetView>
  </sheetViews>
  <sheetFormatPr defaultRowHeight="12.75" x14ac:dyDescent="0.2"/>
  <cols>
    <col min="1" max="1" width="52.28515625" style="1" customWidth="1"/>
    <col min="2" max="2" width="24.140625" style="1" customWidth="1"/>
    <col min="3" max="16384" width="9.140625" style="1"/>
  </cols>
  <sheetData>
    <row r="3" spans="1:2" ht="15.75" x14ac:dyDescent="0.25">
      <c r="A3" s="269" t="s">
        <v>287</v>
      </c>
    </row>
    <row r="4" spans="1:2" ht="13.5" customHeight="1" x14ac:dyDescent="0.25">
      <c r="A4" s="269" t="s">
        <v>271</v>
      </c>
      <c r="B4" s="161"/>
    </row>
    <row r="5" spans="1:2" ht="13.5" customHeight="1" x14ac:dyDescent="0.25">
      <c r="B5" s="161"/>
    </row>
    <row r="7" spans="1:2" ht="18.75" x14ac:dyDescent="0.3">
      <c r="A7" s="7" t="s">
        <v>231</v>
      </c>
      <c r="B7" s="162"/>
    </row>
    <row r="8" spans="1:2" ht="18.75" x14ac:dyDescent="0.3">
      <c r="A8" s="7"/>
      <c r="B8" s="162"/>
    </row>
    <row r="9" spans="1:2" ht="18.75" x14ac:dyDescent="0.3">
      <c r="A9" s="7"/>
      <c r="B9" s="162"/>
    </row>
    <row r="10" spans="1:2" ht="12.75" customHeight="1" x14ac:dyDescent="0.3">
      <c r="A10" s="162"/>
      <c r="B10" s="162"/>
    </row>
    <row r="11" spans="1:2" ht="13.5" thickBot="1" x14ac:dyDescent="0.25">
      <c r="B11" s="156" t="s">
        <v>13</v>
      </c>
    </row>
    <row r="12" spans="1:2" ht="18" customHeight="1" x14ac:dyDescent="0.25">
      <c r="A12" s="166" t="s">
        <v>0</v>
      </c>
      <c r="B12" s="167" t="s">
        <v>216</v>
      </c>
    </row>
    <row r="13" spans="1:2" ht="17.25" customHeight="1" x14ac:dyDescent="0.25">
      <c r="A13" s="168" t="s">
        <v>56</v>
      </c>
      <c r="B13" s="159">
        <v>101016</v>
      </c>
    </row>
    <row r="14" spans="1:2" ht="15.75" x14ac:dyDescent="0.25">
      <c r="A14" s="163" t="s">
        <v>57</v>
      </c>
      <c r="B14" s="194">
        <v>86489</v>
      </c>
    </row>
    <row r="15" spans="1:2" ht="15.75" x14ac:dyDescent="0.25">
      <c r="A15" s="169" t="s">
        <v>207</v>
      </c>
      <c r="B15" s="258">
        <v>49702</v>
      </c>
    </row>
    <row r="16" spans="1:2" ht="15.75" x14ac:dyDescent="0.25">
      <c r="A16" s="296" t="s">
        <v>252</v>
      </c>
      <c r="B16" s="193">
        <v>3575</v>
      </c>
    </row>
    <row r="17" spans="1:2" ht="15.75" x14ac:dyDescent="0.25">
      <c r="A17" s="169" t="s">
        <v>208</v>
      </c>
      <c r="B17" s="258">
        <v>22050</v>
      </c>
    </row>
    <row r="18" spans="1:2" ht="15.75" x14ac:dyDescent="0.25">
      <c r="A18" s="296" t="s">
        <v>252</v>
      </c>
      <c r="B18" s="193">
        <v>1118</v>
      </c>
    </row>
    <row r="19" spans="1:2" s="257" customFormat="1" ht="15.75" x14ac:dyDescent="0.25">
      <c r="A19" s="169" t="s">
        <v>209</v>
      </c>
      <c r="B19" s="258">
        <v>7420</v>
      </c>
    </row>
    <row r="20" spans="1:2" s="257" customFormat="1" ht="15.75" x14ac:dyDescent="0.25">
      <c r="A20" s="169" t="s">
        <v>210</v>
      </c>
      <c r="B20" s="258">
        <v>2174</v>
      </c>
    </row>
    <row r="21" spans="1:2" s="257" customFormat="1" ht="15.75" x14ac:dyDescent="0.25">
      <c r="A21" s="169" t="s">
        <v>232</v>
      </c>
      <c r="B21" s="258"/>
    </row>
    <row r="22" spans="1:2" ht="15.75" x14ac:dyDescent="0.25">
      <c r="A22" s="160" t="s">
        <v>233</v>
      </c>
      <c r="B22" s="192">
        <v>300</v>
      </c>
    </row>
    <row r="23" spans="1:2" ht="15.75" x14ac:dyDescent="0.25">
      <c r="A23" s="296" t="s">
        <v>252</v>
      </c>
      <c r="B23" s="193">
        <v>150</v>
      </c>
    </row>
    <row r="24" spans="1:2" ht="15.75" x14ac:dyDescent="0.25">
      <c r="A24" s="296"/>
      <c r="B24" s="193"/>
    </row>
    <row r="25" spans="1:2" ht="15.75" x14ac:dyDescent="0.25">
      <c r="A25" s="163" t="s">
        <v>234</v>
      </c>
      <c r="B25" s="194">
        <v>14527</v>
      </c>
    </row>
    <row r="26" spans="1:2" ht="15.75" x14ac:dyDescent="0.25">
      <c r="A26" s="160" t="s">
        <v>235</v>
      </c>
      <c r="B26" s="192">
        <v>11394</v>
      </c>
    </row>
    <row r="27" spans="1:2" ht="15.75" customHeight="1" x14ac:dyDescent="0.25">
      <c r="A27" s="160" t="s">
        <v>236</v>
      </c>
      <c r="B27" s="192">
        <v>3133</v>
      </c>
    </row>
    <row r="28" spans="1:2" ht="16.5" customHeight="1" x14ac:dyDescent="0.25">
      <c r="A28" s="160" t="s">
        <v>237</v>
      </c>
      <c r="B28" s="192"/>
    </row>
    <row r="29" spans="1:2" ht="17.25" customHeight="1" x14ac:dyDescent="0.25">
      <c r="A29" s="160" t="s">
        <v>238</v>
      </c>
      <c r="B29" s="192"/>
    </row>
    <row r="30" spans="1:2" ht="15.75" x14ac:dyDescent="0.25">
      <c r="A30" s="160"/>
      <c r="B30" s="192"/>
    </row>
    <row r="31" spans="1:2" ht="19.5" customHeight="1" x14ac:dyDescent="0.25">
      <c r="A31" s="168" t="s">
        <v>58</v>
      </c>
      <c r="B31" s="193"/>
    </row>
    <row r="32" spans="1:2" ht="19.5" customHeight="1" x14ac:dyDescent="0.25">
      <c r="A32" s="168" t="s">
        <v>281</v>
      </c>
      <c r="B32" s="193"/>
    </row>
    <row r="33" spans="1:2" ht="15.75" x14ac:dyDescent="0.25">
      <c r="A33" s="163" t="s">
        <v>62</v>
      </c>
      <c r="B33" s="194">
        <v>12793</v>
      </c>
    </row>
    <row r="34" spans="1:2" ht="15.75" x14ac:dyDescent="0.25">
      <c r="A34" s="160" t="s">
        <v>63</v>
      </c>
      <c r="B34" s="192">
        <v>12793</v>
      </c>
    </row>
    <row r="35" spans="1:2" ht="15.75" x14ac:dyDescent="0.25">
      <c r="A35" s="160" t="s">
        <v>64</v>
      </c>
      <c r="B35" s="192"/>
    </row>
    <row r="36" spans="1:2" ht="15.75" x14ac:dyDescent="0.25">
      <c r="A36" s="163" t="s">
        <v>65</v>
      </c>
      <c r="B36" s="194">
        <f>SUM(B37:B38)</f>
        <v>0</v>
      </c>
    </row>
    <row r="37" spans="1:2" ht="15.75" x14ac:dyDescent="0.25">
      <c r="A37" s="160" t="s">
        <v>66</v>
      </c>
      <c r="B37" s="192"/>
    </row>
    <row r="38" spans="1:2" ht="15.75" x14ac:dyDescent="0.25">
      <c r="A38" s="160" t="s">
        <v>67</v>
      </c>
      <c r="B38" s="192"/>
    </row>
    <row r="39" spans="1:2" ht="15.75" x14ac:dyDescent="0.25">
      <c r="A39" s="168" t="s">
        <v>282</v>
      </c>
      <c r="B39" s="193">
        <v>2125</v>
      </c>
    </row>
    <row r="40" spans="1:2" ht="20.25" customHeight="1" x14ac:dyDescent="0.25">
      <c r="A40" s="170" t="s">
        <v>45</v>
      </c>
      <c r="B40" s="195">
        <v>115934</v>
      </c>
    </row>
    <row r="41" spans="1:2" ht="19.5" customHeight="1" x14ac:dyDescent="0.25">
      <c r="A41" s="171" t="s">
        <v>68</v>
      </c>
      <c r="B41" s="196">
        <v>101407</v>
      </c>
    </row>
    <row r="42" spans="1:2" ht="19.5" customHeight="1" thickBot="1" x14ac:dyDescent="0.3">
      <c r="A42" s="172" t="s">
        <v>69</v>
      </c>
      <c r="B42" s="197">
        <v>14527</v>
      </c>
    </row>
    <row r="49" spans="1:2" ht="15.75" x14ac:dyDescent="0.25">
      <c r="A49" s="269" t="s">
        <v>288</v>
      </c>
    </row>
    <row r="50" spans="1:2" ht="15.75" x14ac:dyDescent="0.25">
      <c r="A50" s="269" t="s">
        <v>271</v>
      </c>
    </row>
    <row r="52" spans="1:2" ht="18.75" x14ac:dyDescent="0.3">
      <c r="A52" s="7" t="s">
        <v>231</v>
      </c>
      <c r="B52" s="162"/>
    </row>
    <row r="53" spans="1:2" ht="13.5" thickBot="1" x14ac:dyDescent="0.25">
      <c r="B53" s="156" t="s">
        <v>13</v>
      </c>
    </row>
    <row r="54" spans="1:2" ht="16.5" x14ac:dyDescent="0.25">
      <c r="A54" s="166" t="s">
        <v>0</v>
      </c>
      <c r="B54" s="167" t="s">
        <v>216</v>
      </c>
    </row>
    <row r="55" spans="1:2" ht="15.75" x14ac:dyDescent="0.25">
      <c r="A55" s="168" t="s">
        <v>59</v>
      </c>
      <c r="B55" s="199">
        <v>110589</v>
      </c>
    </row>
    <row r="56" spans="1:2" ht="15.75" x14ac:dyDescent="0.25">
      <c r="A56" s="163" t="s">
        <v>60</v>
      </c>
      <c r="B56" s="200">
        <v>88956</v>
      </c>
    </row>
    <row r="57" spans="1:2" ht="15.75" x14ac:dyDescent="0.25">
      <c r="A57" s="160" t="s">
        <v>70</v>
      </c>
      <c r="B57" s="198">
        <v>46555</v>
      </c>
    </row>
    <row r="58" spans="1:2" ht="15.75" x14ac:dyDescent="0.25">
      <c r="A58" s="296" t="s">
        <v>252</v>
      </c>
      <c r="B58" s="199">
        <v>-1691</v>
      </c>
    </row>
    <row r="59" spans="1:2" ht="15.75" x14ac:dyDescent="0.25">
      <c r="A59" s="160" t="s">
        <v>89</v>
      </c>
      <c r="B59" s="198">
        <v>8145</v>
      </c>
    </row>
    <row r="60" spans="1:2" ht="15.75" x14ac:dyDescent="0.25">
      <c r="A60" s="296" t="s">
        <v>252</v>
      </c>
      <c r="B60" s="199">
        <v>-645</v>
      </c>
    </row>
    <row r="61" spans="1:2" ht="15.75" x14ac:dyDescent="0.25">
      <c r="A61" s="160" t="s">
        <v>71</v>
      </c>
      <c r="B61" s="198">
        <v>18684</v>
      </c>
    </row>
    <row r="62" spans="1:2" ht="15.75" x14ac:dyDescent="0.25">
      <c r="A62" s="296" t="s">
        <v>252</v>
      </c>
      <c r="B62" s="199">
        <v>-1861</v>
      </c>
    </row>
    <row r="63" spans="1:2" ht="15.75" x14ac:dyDescent="0.25">
      <c r="A63" s="160" t="s">
        <v>239</v>
      </c>
      <c r="B63" s="198">
        <v>5734</v>
      </c>
    </row>
    <row r="64" spans="1:2" ht="15.75" x14ac:dyDescent="0.25">
      <c r="A64" s="296" t="s">
        <v>252</v>
      </c>
      <c r="B64" s="199">
        <v>2533</v>
      </c>
    </row>
    <row r="65" spans="1:2" ht="15.75" x14ac:dyDescent="0.25">
      <c r="A65" s="169" t="s">
        <v>240</v>
      </c>
      <c r="B65" s="198">
        <v>2434</v>
      </c>
    </row>
    <row r="66" spans="1:2" ht="15.75" x14ac:dyDescent="0.25">
      <c r="A66" s="160" t="s">
        <v>241</v>
      </c>
      <c r="B66" s="198">
        <v>300</v>
      </c>
    </row>
    <row r="67" spans="1:2" ht="15.75" x14ac:dyDescent="0.25">
      <c r="A67" s="296" t="s">
        <v>252</v>
      </c>
      <c r="B67" s="199">
        <v>150</v>
      </c>
    </row>
    <row r="68" spans="1:2" ht="15.75" x14ac:dyDescent="0.25">
      <c r="A68" s="169" t="s">
        <v>242</v>
      </c>
      <c r="B68" s="198">
        <v>40</v>
      </c>
    </row>
    <row r="69" spans="1:2" ht="15.75" x14ac:dyDescent="0.25">
      <c r="A69" s="296" t="s">
        <v>252</v>
      </c>
      <c r="B69" s="199">
        <v>4653</v>
      </c>
    </row>
    <row r="70" spans="1:2" ht="15.75" x14ac:dyDescent="0.25">
      <c r="A70" s="169" t="s">
        <v>243</v>
      </c>
      <c r="B70" s="198">
        <v>2940</v>
      </c>
    </row>
    <row r="71" spans="1:2" ht="15.75" x14ac:dyDescent="0.25">
      <c r="A71" s="296" t="s">
        <v>252</v>
      </c>
      <c r="B71" s="199">
        <v>985</v>
      </c>
    </row>
    <row r="72" spans="1:2" ht="15.75" x14ac:dyDescent="0.25">
      <c r="A72" s="163" t="s">
        <v>61</v>
      </c>
      <c r="B72" s="200">
        <v>21633</v>
      </c>
    </row>
    <row r="73" spans="1:2" ht="15.75" x14ac:dyDescent="0.25">
      <c r="A73" s="160" t="s">
        <v>72</v>
      </c>
      <c r="B73" s="198">
        <v>1753</v>
      </c>
    </row>
    <row r="74" spans="1:2" ht="15.75" x14ac:dyDescent="0.25">
      <c r="A74" s="296" t="s">
        <v>252</v>
      </c>
      <c r="B74" s="199">
        <v>1359</v>
      </c>
    </row>
    <row r="75" spans="1:2" ht="15.75" x14ac:dyDescent="0.25">
      <c r="A75" s="160" t="s">
        <v>73</v>
      </c>
      <c r="B75" s="198">
        <v>18521</v>
      </c>
    </row>
    <row r="76" spans="1:2" ht="15.75" x14ac:dyDescent="0.25">
      <c r="A76" s="160" t="s">
        <v>244</v>
      </c>
      <c r="B76" s="198"/>
    </row>
    <row r="77" spans="1:2" ht="15.75" x14ac:dyDescent="0.25">
      <c r="A77" s="160" t="s">
        <v>245</v>
      </c>
      <c r="B77" s="198"/>
    </row>
    <row r="78" spans="1:2" ht="15.75" x14ac:dyDescent="0.25">
      <c r="A78" s="168" t="s">
        <v>246</v>
      </c>
      <c r="B78" s="199">
        <v>3876</v>
      </c>
    </row>
    <row r="79" spans="1:2" ht="15.75" x14ac:dyDescent="0.25">
      <c r="A79" s="163" t="s">
        <v>23</v>
      </c>
      <c r="B79" s="200">
        <v>3876</v>
      </c>
    </row>
    <row r="80" spans="1:2" ht="15.75" x14ac:dyDescent="0.25">
      <c r="A80" s="169" t="s">
        <v>74</v>
      </c>
      <c r="B80" s="198">
        <v>1391</v>
      </c>
    </row>
    <row r="81" spans="1:34" ht="15.75" x14ac:dyDescent="0.25">
      <c r="A81" s="296" t="s">
        <v>252</v>
      </c>
      <c r="B81" s="199">
        <v>1485</v>
      </c>
    </row>
    <row r="82" spans="1:34" ht="15.75" x14ac:dyDescent="0.25">
      <c r="A82" s="160" t="s">
        <v>75</v>
      </c>
      <c r="B82" s="198">
        <v>1000</v>
      </c>
    </row>
    <row r="83" spans="1:34" ht="15.75" x14ac:dyDescent="0.25">
      <c r="A83" s="163" t="s">
        <v>76</v>
      </c>
      <c r="B83" s="200"/>
    </row>
    <row r="84" spans="1:34" ht="15.75" x14ac:dyDescent="0.25">
      <c r="A84" s="169" t="s">
        <v>77</v>
      </c>
      <c r="B84" s="198"/>
    </row>
    <row r="85" spans="1:34" ht="15.75" x14ac:dyDescent="0.25">
      <c r="A85" s="168" t="s">
        <v>78</v>
      </c>
      <c r="B85" s="199">
        <v>1469</v>
      </c>
    </row>
    <row r="86" spans="1:34" ht="20.25" customHeight="1" x14ac:dyDescent="0.25">
      <c r="A86" s="160" t="s">
        <v>247</v>
      </c>
      <c r="B86" s="198"/>
    </row>
    <row r="87" spans="1:34" ht="21" customHeight="1" x14ac:dyDescent="0.25">
      <c r="A87" s="169" t="s">
        <v>248</v>
      </c>
      <c r="B87" s="198">
        <v>1469</v>
      </c>
    </row>
    <row r="88" spans="1:34" ht="22.5" customHeight="1" x14ac:dyDescent="0.25">
      <c r="A88" s="170" t="s">
        <v>47</v>
      </c>
      <c r="B88" s="195">
        <v>115934</v>
      </c>
    </row>
    <row r="89" spans="1:34" ht="15.75" customHeight="1" x14ac:dyDescent="0.25">
      <c r="A89" s="171" t="s">
        <v>249</v>
      </c>
      <c r="B89" s="196">
        <v>94301</v>
      </c>
    </row>
    <row r="90" spans="1:34" ht="16.5" customHeight="1" thickBot="1" x14ac:dyDescent="0.3">
      <c r="A90" s="273" t="s">
        <v>250</v>
      </c>
      <c r="B90" s="274">
        <v>21633</v>
      </c>
    </row>
    <row r="91" spans="1:34" s="251" customFormat="1" ht="25.5" x14ac:dyDescent="0.2">
      <c r="A91" s="250" t="s">
        <v>197</v>
      </c>
      <c r="B91" s="255" t="s">
        <v>204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1:34" s="253" customFormat="1" x14ac:dyDescent="0.2">
      <c r="A92" s="252" t="s">
        <v>205</v>
      </c>
      <c r="B92" s="256">
        <v>19523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1:34" s="253" customFormat="1" x14ac:dyDescent="0.2">
      <c r="A93" s="254" t="s">
        <v>206</v>
      </c>
      <c r="B93" s="256">
        <v>-19523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</sheetData>
  <phoneticPr fontId="1" type="noConversion"/>
  <pageMargins left="0.7" right="0.7" top="0.75" bottom="0.75" header="0.3" footer="0.3"/>
  <pageSetup paperSize="9" orientation="portrait" horizontalDpi="4294967293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B91"/>
  <sheetViews>
    <sheetView workbookViewId="0">
      <selection activeCell="G14" sqref="G14"/>
    </sheetView>
  </sheetViews>
  <sheetFormatPr defaultRowHeight="12.75" x14ac:dyDescent="0.2"/>
  <cols>
    <col min="1" max="1" width="63.85546875" customWidth="1"/>
    <col min="2" max="2" width="17.42578125" customWidth="1"/>
  </cols>
  <sheetData>
    <row r="1" spans="1:2" ht="15.75" x14ac:dyDescent="0.25">
      <c r="A1" s="267" t="s">
        <v>256</v>
      </c>
      <c r="B1" s="9"/>
    </row>
    <row r="2" spans="1:2" ht="15.75" x14ac:dyDescent="0.25">
      <c r="A2" s="267" t="s">
        <v>255</v>
      </c>
      <c r="B2" s="8"/>
    </row>
    <row r="3" spans="1:2" x14ac:dyDescent="0.2">
      <c r="A3" s="8"/>
      <c r="B3" s="8"/>
    </row>
    <row r="4" spans="1:2" ht="15.75" x14ac:dyDescent="0.25">
      <c r="A4" s="307" t="s">
        <v>215</v>
      </c>
      <c r="B4" s="307"/>
    </row>
    <row r="5" spans="1:2" x14ac:dyDescent="0.2">
      <c r="A5" s="8"/>
      <c r="B5" s="8"/>
    </row>
    <row r="6" spans="1:2" x14ac:dyDescent="0.2">
      <c r="A6" s="8"/>
      <c r="B6" s="8"/>
    </row>
    <row r="7" spans="1:2" ht="15" x14ac:dyDescent="0.2">
      <c r="A7" s="8"/>
      <c r="B7" s="144"/>
    </row>
    <row r="8" spans="1:2" ht="15.75" thickBot="1" x14ac:dyDescent="0.25">
      <c r="A8" s="8"/>
      <c r="B8" s="144" t="s">
        <v>13</v>
      </c>
    </row>
    <row r="9" spans="1:2" ht="29.25" thickBot="1" x14ac:dyDescent="0.25">
      <c r="A9" s="117" t="s">
        <v>0</v>
      </c>
      <c r="B9" s="118" t="s">
        <v>216</v>
      </c>
    </row>
    <row r="10" spans="1:2" ht="14.25" x14ac:dyDescent="0.2">
      <c r="A10" s="210" t="s">
        <v>128</v>
      </c>
      <c r="B10" s="211">
        <v>76445</v>
      </c>
    </row>
    <row r="11" spans="1:2" ht="15" x14ac:dyDescent="0.25">
      <c r="A11" s="223" t="s">
        <v>129</v>
      </c>
      <c r="B11" s="224">
        <v>53277</v>
      </c>
    </row>
    <row r="12" spans="1:2" ht="15" x14ac:dyDescent="0.25">
      <c r="A12" s="109" t="s">
        <v>130</v>
      </c>
      <c r="B12" s="104">
        <v>14965</v>
      </c>
    </row>
    <row r="13" spans="1:2" ht="14.25" x14ac:dyDescent="0.2">
      <c r="A13" s="293" t="s">
        <v>252</v>
      </c>
      <c r="B13" s="175">
        <v>25</v>
      </c>
    </row>
    <row r="14" spans="1:2" ht="15" x14ac:dyDescent="0.25">
      <c r="A14" s="109" t="s">
        <v>217</v>
      </c>
      <c r="B14" s="103">
        <v>18069</v>
      </c>
    </row>
    <row r="15" spans="1:2" ht="14.25" x14ac:dyDescent="0.2">
      <c r="A15" s="293" t="s">
        <v>252</v>
      </c>
      <c r="B15" s="175">
        <v>174</v>
      </c>
    </row>
    <row r="16" spans="1:2" ht="15" x14ac:dyDescent="0.25">
      <c r="A16" s="109" t="s">
        <v>132</v>
      </c>
      <c r="B16" s="103">
        <v>7832</v>
      </c>
    </row>
    <row r="17" spans="1:2" ht="14.25" x14ac:dyDescent="0.2">
      <c r="A17" s="293" t="s">
        <v>252</v>
      </c>
      <c r="B17" s="175">
        <v>-284</v>
      </c>
    </row>
    <row r="18" spans="1:2" ht="15" x14ac:dyDescent="0.25">
      <c r="A18" s="109" t="s">
        <v>133</v>
      </c>
      <c r="B18" s="103">
        <v>1800</v>
      </c>
    </row>
    <row r="19" spans="1:2" ht="15" x14ac:dyDescent="0.25">
      <c r="A19" s="109" t="s">
        <v>134</v>
      </c>
      <c r="B19" s="104">
        <v>7036</v>
      </c>
    </row>
    <row r="20" spans="1:2" ht="14.25" x14ac:dyDescent="0.2">
      <c r="A20" s="276" t="s">
        <v>252</v>
      </c>
      <c r="B20" s="175">
        <v>3660</v>
      </c>
    </row>
    <row r="21" spans="1:2" ht="15" x14ac:dyDescent="0.2">
      <c r="A21" s="31" t="s">
        <v>135</v>
      </c>
      <c r="B21" s="104"/>
    </row>
    <row r="22" spans="1:2" ht="15" x14ac:dyDescent="0.2">
      <c r="A22" s="232" t="s">
        <v>136</v>
      </c>
      <c r="B22" s="224"/>
    </row>
    <row r="23" spans="1:2" ht="15" x14ac:dyDescent="0.25">
      <c r="A23" s="223" t="s">
        <v>137</v>
      </c>
      <c r="B23" s="224">
        <v>22050</v>
      </c>
    </row>
    <row r="24" spans="1:2" ht="14.25" x14ac:dyDescent="0.2">
      <c r="A24" s="276" t="s">
        <v>252</v>
      </c>
      <c r="B24" s="175">
        <v>1118</v>
      </c>
    </row>
    <row r="25" spans="1:2" ht="14.25" x14ac:dyDescent="0.2">
      <c r="A25" s="110" t="s">
        <v>138</v>
      </c>
      <c r="B25" s="175">
        <v>14527</v>
      </c>
    </row>
    <row r="26" spans="1:2" ht="15" x14ac:dyDescent="0.2">
      <c r="A26" s="108" t="s">
        <v>218</v>
      </c>
      <c r="B26" s="224">
        <v>11394</v>
      </c>
    </row>
    <row r="27" spans="1:2" ht="15" x14ac:dyDescent="0.2">
      <c r="A27" s="108" t="s">
        <v>140</v>
      </c>
      <c r="B27" s="224">
        <v>3133</v>
      </c>
    </row>
    <row r="28" spans="1:2" ht="14.25" x14ac:dyDescent="0.2">
      <c r="A28" s="276"/>
      <c r="B28" s="175"/>
    </row>
    <row r="29" spans="1:2" ht="14.25" x14ac:dyDescent="0.2">
      <c r="A29" s="164" t="s">
        <v>141</v>
      </c>
      <c r="B29" s="175">
        <v>7420</v>
      </c>
    </row>
    <row r="30" spans="1:2" ht="15" x14ac:dyDescent="0.2">
      <c r="A30" s="108" t="s">
        <v>142</v>
      </c>
      <c r="B30" s="224"/>
    </row>
    <row r="31" spans="1:2" ht="15" x14ac:dyDescent="0.2">
      <c r="A31" s="108" t="s">
        <v>143</v>
      </c>
      <c r="B31" s="224">
        <v>2200</v>
      </c>
    </row>
    <row r="32" spans="1:2" ht="15" x14ac:dyDescent="0.2">
      <c r="A32" s="31" t="s">
        <v>144</v>
      </c>
      <c r="B32" s="104"/>
    </row>
    <row r="33" spans="1:2" ht="15" x14ac:dyDescent="0.2">
      <c r="A33" s="106" t="s">
        <v>145</v>
      </c>
      <c r="B33" s="104">
        <v>2200</v>
      </c>
    </row>
    <row r="34" spans="1:2" ht="15" x14ac:dyDescent="0.2">
      <c r="A34" s="108" t="s">
        <v>146</v>
      </c>
      <c r="B34" s="224">
        <v>4920</v>
      </c>
    </row>
    <row r="35" spans="1:2" ht="15" x14ac:dyDescent="0.2">
      <c r="A35" s="31" t="s">
        <v>147</v>
      </c>
      <c r="B35" s="104">
        <v>4000</v>
      </c>
    </row>
    <row r="36" spans="1:2" ht="15" x14ac:dyDescent="0.2">
      <c r="A36" s="31" t="s">
        <v>148</v>
      </c>
      <c r="B36" s="104">
        <v>4000</v>
      </c>
    </row>
    <row r="37" spans="1:2" ht="15" x14ac:dyDescent="0.2">
      <c r="A37" s="31" t="s">
        <v>149</v>
      </c>
      <c r="B37" s="104">
        <v>920</v>
      </c>
    </row>
    <row r="38" spans="1:2" ht="15" x14ac:dyDescent="0.2">
      <c r="A38" s="108" t="s">
        <v>150</v>
      </c>
      <c r="B38" s="233">
        <v>300</v>
      </c>
    </row>
    <row r="39" spans="1:2" ht="15" x14ac:dyDescent="0.2">
      <c r="A39" s="108"/>
      <c r="B39" s="233"/>
    </row>
    <row r="40" spans="1:2" ht="14.25" x14ac:dyDescent="0.2">
      <c r="A40" s="164" t="s">
        <v>157</v>
      </c>
      <c r="B40" s="175">
        <v>2170</v>
      </c>
    </row>
    <row r="41" spans="1:2" ht="15" x14ac:dyDescent="0.2">
      <c r="A41" s="31" t="s">
        <v>151</v>
      </c>
      <c r="B41" s="107"/>
    </row>
    <row r="42" spans="1:2" ht="15" x14ac:dyDescent="0.25">
      <c r="A42" s="109" t="s">
        <v>152</v>
      </c>
      <c r="B42" s="104">
        <v>120</v>
      </c>
    </row>
    <row r="43" spans="1:2" ht="15" x14ac:dyDescent="0.2">
      <c r="A43" s="31" t="s">
        <v>153</v>
      </c>
      <c r="B43" s="104">
        <v>1050</v>
      </c>
    </row>
    <row r="44" spans="1:2" ht="15" x14ac:dyDescent="0.25">
      <c r="A44" s="109" t="s">
        <v>154</v>
      </c>
      <c r="B44" s="104">
        <v>800</v>
      </c>
    </row>
    <row r="45" spans="1:2" ht="15" x14ac:dyDescent="0.25">
      <c r="A45" s="109" t="s">
        <v>155</v>
      </c>
      <c r="B45" s="104"/>
    </row>
    <row r="46" spans="1:2" ht="15" x14ac:dyDescent="0.2">
      <c r="A46" s="31" t="s">
        <v>156</v>
      </c>
      <c r="B46" s="104">
        <v>200</v>
      </c>
    </row>
    <row r="47" spans="1:2" ht="15.75" customHeight="1" x14ac:dyDescent="0.25">
      <c r="A47" s="244"/>
      <c r="B47" s="245"/>
    </row>
    <row r="48" spans="1:2" ht="15.75" customHeight="1" x14ac:dyDescent="0.25">
      <c r="A48" s="244"/>
      <c r="B48" s="245"/>
    </row>
    <row r="49" spans="1:2" ht="15.75" customHeight="1" x14ac:dyDescent="0.25">
      <c r="A49" s="244"/>
      <c r="B49" s="245"/>
    </row>
    <row r="50" spans="1:2" ht="15" x14ac:dyDescent="0.2">
      <c r="A50" s="105"/>
      <c r="B50" s="105"/>
    </row>
    <row r="51" spans="1:2" ht="15.75" thickBot="1" x14ac:dyDescent="0.25">
      <c r="A51" s="105"/>
      <c r="B51" s="62"/>
    </row>
    <row r="52" spans="1:2" ht="29.25" thickBot="1" x14ac:dyDescent="0.25">
      <c r="A52" s="117" t="s">
        <v>0</v>
      </c>
      <c r="B52" s="118" t="s">
        <v>216</v>
      </c>
    </row>
    <row r="53" spans="1:2" ht="14.25" x14ac:dyDescent="0.2">
      <c r="A53" s="210" t="s">
        <v>158</v>
      </c>
      <c r="B53" s="234"/>
    </row>
    <row r="54" spans="1:2" ht="15" customHeight="1" x14ac:dyDescent="0.25">
      <c r="A54" s="108" t="s">
        <v>160</v>
      </c>
      <c r="B54" s="112"/>
    </row>
    <row r="55" spans="1:2" ht="15" customHeight="1" x14ac:dyDescent="0.25">
      <c r="A55" s="108" t="s">
        <v>161</v>
      </c>
      <c r="B55" s="113"/>
    </row>
    <row r="56" spans="1:2" ht="15" customHeight="1" x14ac:dyDescent="0.25">
      <c r="A56" s="108" t="s">
        <v>162</v>
      </c>
      <c r="B56" s="113"/>
    </row>
    <row r="57" spans="1:2" ht="15" customHeight="1" x14ac:dyDescent="0.25">
      <c r="A57" s="106"/>
      <c r="B57" s="113"/>
    </row>
    <row r="58" spans="1:2" ht="15" customHeight="1" x14ac:dyDescent="0.2">
      <c r="A58" s="164" t="s">
        <v>159</v>
      </c>
      <c r="B58" s="114">
        <v>450</v>
      </c>
    </row>
    <row r="59" spans="1:2" ht="15" customHeight="1" x14ac:dyDescent="0.2">
      <c r="A59" s="108" t="s">
        <v>251</v>
      </c>
      <c r="B59" s="239">
        <v>300</v>
      </c>
    </row>
    <row r="60" spans="1:2" ht="15" customHeight="1" x14ac:dyDescent="0.25">
      <c r="A60" s="288" t="s">
        <v>252</v>
      </c>
      <c r="B60" s="239">
        <v>150</v>
      </c>
    </row>
    <row r="61" spans="1:2" ht="15" customHeight="1" x14ac:dyDescent="0.2">
      <c r="A61" s="108" t="s">
        <v>164</v>
      </c>
      <c r="B61" s="239"/>
    </row>
    <row r="62" spans="1:2" ht="15" customHeight="1" x14ac:dyDescent="0.2">
      <c r="A62" s="31"/>
      <c r="B62" s="116"/>
    </row>
    <row r="63" spans="1:2" ht="15" customHeight="1" x14ac:dyDescent="0.2">
      <c r="A63" s="164" t="s">
        <v>165</v>
      </c>
      <c r="B63" s="116"/>
    </row>
    <row r="64" spans="1:2" ht="15" x14ac:dyDescent="0.25">
      <c r="A64" s="108" t="s">
        <v>166</v>
      </c>
      <c r="B64" s="113"/>
    </row>
    <row r="65" spans="1:2" ht="15" x14ac:dyDescent="0.25">
      <c r="A65" s="108"/>
      <c r="B65" s="112"/>
    </row>
    <row r="66" spans="1:2" ht="14.25" x14ac:dyDescent="0.2">
      <c r="A66" s="164" t="s">
        <v>167</v>
      </c>
      <c r="B66" s="114">
        <v>34441</v>
      </c>
    </row>
    <row r="67" spans="1:2" ht="15" customHeight="1" x14ac:dyDescent="0.25">
      <c r="A67" s="108" t="s">
        <v>168</v>
      </c>
      <c r="B67" s="112"/>
    </row>
    <row r="68" spans="1:2" ht="15" customHeight="1" x14ac:dyDescent="0.2">
      <c r="A68" s="31" t="s">
        <v>169</v>
      </c>
      <c r="B68" s="116"/>
    </row>
    <row r="69" spans="1:2" ht="15" customHeight="1" x14ac:dyDescent="0.25">
      <c r="A69" s="31" t="s">
        <v>170</v>
      </c>
      <c r="B69" s="113"/>
    </row>
    <row r="70" spans="1:2" ht="15" customHeight="1" x14ac:dyDescent="0.2">
      <c r="A70" s="108" t="s">
        <v>171</v>
      </c>
      <c r="B70" s="114"/>
    </row>
    <row r="71" spans="1:2" ht="15" customHeight="1" x14ac:dyDescent="0.25">
      <c r="A71" s="223" t="s">
        <v>172</v>
      </c>
      <c r="B71" s="115">
        <v>12793</v>
      </c>
    </row>
    <row r="72" spans="1:2" ht="15" customHeight="1" x14ac:dyDescent="0.25">
      <c r="A72" s="109" t="s">
        <v>173</v>
      </c>
      <c r="B72" s="116">
        <v>12793</v>
      </c>
    </row>
    <row r="73" spans="1:2" ht="15" customHeight="1" x14ac:dyDescent="0.25">
      <c r="A73" s="223" t="s">
        <v>174</v>
      </c>
      <c r="B73" s="116"/>
    </row>
    <row r="74" spans="1:2" ht="15" customHeight="1" x14ac:dyDescent="0.2">
      <c r="A74" s="293" t="s">
        <v>252</v>
      </c>
      <c r="B74" s="115">
        <v>2125</v>
      </c>
    </row>
    <row r="75" spans="1:2" ht="15" customHeight="1" x14ac:dyDescent="0.25">
      <c r="A75" s="108" t="s">
        <v>175</v>
      </c>
      <c r="B75" s="112">
        <v>22361</v>
      </c>
    </row>
    <row r="76" spans="1:2" ht="15.75" customHeight="1" x14ac:dyDescent="0.25">
      <c r="A76" s="287" t="s">
        <v>252</v>
      </c>
      <c r="B76" s="113">
        <v>-2838</v>
      </c>
    </row>
    <row r="77" spans="1:2" ht="16.5" customHeight="1" thickBot="1" x14ac:dyDescent="0.3">
      <c r="A77" s="240"/>
      <c r="B77" s="242"/>
    </row>
    <row r="78" spans="1:2" ht="15.75" customHeight="1" thickBot="1" x14ac:dyDescent="0.3">
      <c r="A78" s="241" t="s">
        <v>176</v>
      </c>
      <c r="B78" s="243">
        <v>135457</v>
      </c>
    </row>
    <row r="79" spans="1:2" ht="15.75" customHeight="1" x14ac:dyDescent="0.25">
      <c r="A79" s="245"/>
      <c r="B79" s="263"/>
    </row>
    <row r="80" spans="1:2" x14ac:dyDescent="0.2">
      <c r="A80" s="29"/>
      <c r="B80" s="29"/>
    </row>
    <row r="81" spans="1:2" x14ac:dyDescent="0.2">
      <c r="A81" s="29"/>
      <c r="B81" s="29"/>
    </row>
    <row r="82" spans="1:2" x14ac:dyDescent="0.2">
      <c r="A82" s="29"/>
      <c r="B82" s="29"/>
    </row>
    <row r="83" spans="1:2" x14ac:dyDescent="0.2">
      <c r="A83" s="29"/>
      <c r="B83" s="29"/>
    </row>
    <row r="84" spans="1:2" x14ac:dyDescent="0.2">
      <c r="A84" s="29"/>
      <c r="B84" s="29"/>
    </row>
    <row r="85" spans="1:2" x14ac:dyDescent="0.2">
      <c r="A85" s="29"/>
      <c r="B85" s="29"/>
    </row>
    <row r="86" spans="1:2" x14ac:dyDescent="0.2">
      <c r="A86" s="29"/>
      <c r="B86" s="29"/>
    </row>
    <row r="87" spans="1:2" x14ac:dyDescent="0.2">
      <c r="A87" s="29"/>
      <c r="B87" s="29"/>
    </row>
    <row r="88" spans="1:2" x14ac:dyDescent="0.2">
      <c r="A88" s="29"/>
      <c r="B88" s="29"/>
    </row>
    <row r="89" spans="1:2" x14ac:dyDescent="0.2">
      <c r="A89" s="29"/>
      <c r="B89" s="29"/>
    </row>
    <row r="90" spans="1:2" x14ac:dyDescent="0.2">
      <c r="A90" s="29"/>
      <c r="B90" s="29"/>
    </row>
    <row r="91" spans="1:2" x14ac:dyDescent="0.2">
      <c r="A91" s="29"/>
      <c r="B91" s="29"/>
    </row>
  </sheetData>
  <mergeCells count="1">
    <mergeCell ref="A4:B4"/>
  </mergeCells>
  <phoneticPr fontId="0" type="noConversion"/>
  <pageMargins left="0.75" right="0.75" top="1" bottom="1" header="0.5" footer="0.5"/>
  <pageSetup paperSize="9" orientation="portrait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B93"/>
  <sheetViews>
    <sheetView workbookViewId="0">
      <selection activeCell="B81" sqref="B81"/>
    </sheetView>
  </sheetViews>
  <sheetFormatPr defaultRowHeight="12.75" x14ac:dyDescent="0.2"/>
  <cols>
    <col min="1" max="1" width="63.85546875" customWidth="1"/>
    <col min="2" max="2" width="17.42578125" customWidth="1"/>
  </cols>
  <sheetData>
    <row r="1" spans="1:2" ht="15.75" x14ac:dyDescent="0.25">
      <c r="A1" s="267" t="s">
        <v>258</v>
      </c>
      <c r="B1" s="9"/>
    </row>
    <row r="2" spans="1:2" ht="15.75" x14ac:dyDescent="0.25">
      <c r="A2" s="267" t="s">
        <v>257</v>
      </c>
      <c r="B2" s="8"/>
    </row>
    <row r="3" spans="1:2" x14ac:dyDescent="0.2">
      <c r="A3" s="8"/>
      <c r="B3" s="8"/>
    </row>
    <row r="4" spans="1:2" ht="15.75" x14ac:dyDescent="0.25">
      <c r="A4" s="307" t="s">
        <v>219</v>
      </c>
      <c r="B4" s="307"/>
    </row>
    <row r="5" spans="1:2" x14ac:dyDescent="0.2">
      <c r="A5" s="8"/>
      <c r="B5" s="8"/>
    </row>
    <row r="6" spans="1:2" x14ac:dyDescent="0.2">
      <c r="A6" s="8"/>
      <c r="B6" s="8"/>
    </row>
    <row r="7" spans="1:2" ht="15" x14ac:dyDescent="0.2">
      <c r="A7" s="8"/>
      <c r="B7" s="144"/>
    </row>
    <row r="8" spans="1:2" ht="15.75" thickBot="1" x14ac:dyDescent="0.25">
      <c r="A8" s="8"/>
      <c r="B8" s="144" t="s">
        <v>13</v>
      </c>
    </row>
    <row r="9" spans="1:2" ht="29.25" thickBot="1" x14ac:dyDescent="0.25">
      <c r="A9" s="117" t="s">
        <v>0</v>
      </c>
      <c r="B9" s="118" t="s">
        <v>216</v>
      </c>
    </row>
    <row r="10" spans="1:2" ht="14.25" x14ac:dyDescent="0.2">
      <c r="A10" s="264" t="s">
        <v>128</v>
      </c>
      <c r="B10" s="265">
        <v>76445</v>
      </c>
    </row>
    <row r="11" spans="1:2" ht="15" x14ac:dyDescent="0.25">
      <c r="A11" s="223" t="s">
        <v>129</v>
      </c>
      <c r="B11" s="224">
        <v>53277</v>
      </c>
    </row>
    <row r="12" spans="1:2" ht="15" x14ac:dyDescent="0.25">
      <c r="A12" s="109" t="s">
        <v>130</v>
      </c>
      <c r="B12" s="104">
        <v>14965</v>
      </c>
    </row>
    <row r="13" spans="1:2" ht="14.25" x14ac:dyDescent="0.2">
      <c r="A13" s="293" t="s">
        <v>252</v>
      </c>
      <c r="B13" s="175">
        <v>25</v>
      </c>
    </row>
    <row r="14" spans="1:2" ht="15" x14ac:dyDescent="0.25">
      <c r="A14" s="109" t="s">
        <v>217</v>
      </c>
      <c r="B14" s="103">
        <v>18069</v>
      </c>
    </row>
    <row r="15" spans="1:2" ht="14.25" x14ac:dyDescent="0.2">
      <c r="A15" s="293" t="s">
        <v>252</v>
      </c>
      <c r="B15" s="294">
        <v>174</v>
      </c>
    </row>
    <row r="16" spans="1:2" ht="15" x14ac:dyDescent="0.25">
      <c r="A16" s="109" t="s">
        <v>132</v>
      </c>
      <c r="B16" s="103">
        <v>7832</v>
      </c>
    </row>
    <row r="17" spans="1:2" ht="14.25" x14ac:dyDescent="0.2">
      <c r="A17" s="293" t="s">
        <v>252</v>
      </c>
      <c r="B17" s="175">
        <v>-284</v>
      </c>
    </row>
    <row r="18" spans="1:2" ht="15" x14ac:dyDescent="0.25">
      <c r="A18" s="109" t="s">
        <v>133</v>
      </c>
      <c r="B18" s="103">
        <v>1800</v>
      </c>
    </row>
    <row r="19" spans="1:2" ht="15" x14ac:dyDescent="0.25">
      <c r="A19" s="109" t="s">
        <v>134</v>
      </c>
      <c r="B19" s="104">
        <v>7036</v>
      </c>
    </row>
    <row r="20" spans="1:2" ht="14.25" x14ac:dyDescent="0.2">
      <c r="A20" s="276" t="s">
        <v>252</v>
      </c>
      <c r="B20" s="175">
        <v>3660</v>
      </c>
    </row>
    <row r="21" spans="1:2" ht="15" x14ac:dyDescent="0.2">
      <c r="A21" s="31" t="s">
        <v>135</v>
      </c>
      <c r="B21" s="104"/>
    </row>
    <row r="22" spans="1:2" ht="15" x14ac:dyDescent="0.2">
      <c r="A22" s="232" t="s">
        <v>136</v>
      </c>
      <c r="B22" s="224"/>
    </row>
    <row r="23" spans="1:2" ht="15" x14ac:dyDescent="0.25">
      <c r="A23" s="223" t="s">
        <v>137</v>
      </c>
      <c r="B23" s="224">
        <v>22050</v>
      </c>
    </row>
    <row r="24" spans="1:2" ht="14.25" x14ac:dyDescent="0.2">
      <c r="A24" s="276" t="s">
        <v>252</v>
      </c>
      <c r="B24" s="175">
        <v>1118</v>
      </c>
    </row>
    <row r="25" spans="1:2" ht="14.25" x14ac:dyDescent="0.2">
      <c r="A25" s="110" t="s">
        <v>138</v>
      </c>
      <c r="B25" s="175">
        <v>14527</v>
      </c>
    </row>
    <row r="26" spans="1:2" ht="15" x14ac:dyDescent="0.2">
      <c r="A26" s="108" t="s">
        <v>218</v>
      </c>
      <c r="B26" s="224">
        <v>11394</v>
      </c>
    </row>
    <row r="27" spans="1:2" ht="15" x14ac:dyDescent="0.2">
      <c r="A27" s="108" t="s">
        <v>140</v>
      </c>
      <c r="B27" s="224">
        <v>3133</v>
      </c>
    </row>
    <row r="28" spans="1:2" ht="14.25" x14ac:dyDescent="0.2">
      <c r="A28" s="276"/>
      <c r="B28" s="175"/>
    </row>
    <row r="29" spans="1:2" ht="14.25" x14ac:dyDescent="0.2">
      <c r="A29" s="164" t="s">
        <v>141</v>
      </c>
      <c r="B29" s="175">
        <v>7420</v>
      </c>
    </row>
    <row r="30" spans="1:2" ht="15" x14ac:dyDescent="0.2">
      <c r="A30" s="108" t="s">
        <v>142</v>
      </c>
      <c r="B30" s="224"/>
    </row>
    <row r="31" spans="1:2" ht="15" x14ac:dyDescent="0.2">
      <c r="A31" s="108" t="s">
        <v>143</v>
      </c>
      <c r="B31" s="224">
        <v>2200</v>
      </c>
    </row>
    <row r="32" spans="1:2" ht="15" x14ac:dyDescent="0.2">
      <c r="A32" s="31" t="s">
        <v>144</v>
      </c>
      <c r="B32" s="104"/>
    </row>
    <row r="33" spans="1:2" ht="15" x14ac:dyDescent="0.2">
      <c r="A33" s="106" t="s">
        <v>145</v>
      </c>
      <c r="B33" s="104">
        <v>2200</v>
      </c>
    </row>
    <row r="34" spans="1:2" ht="15" x14ac:dyDescent="0.2">
      <c r="A34" s="108" t="s">
        <v>146</v>
      </c>
      <c r="B34" s="224">
        <v>4920</v>
      </c>
    </row>
    <row r="35" spans="1:2" ht="15" x14ac:dyDescent="0.2">
      <c r="A35" s="31" t="s">
        <v>147</v>
      </c>
      <c r="B35" s="104">
        <v>4000</v>
      </c>
    </row>
    <row r="36" spans="1:2" ht="15" x14ac:dyDescent="0.2">
      <c r="A36" s="31" t="s">
        <v>148</v>
      </c>
      <c r="B36" s="104">
        <v>4000</v>
      </c>
    </row>
    <row r="37" spans="1:2" ht="15" x14ac:dyDescent="0.2">
      <c r="A37" s="31" t="s">
        <v>149</v>
      </c>
      <c r="B37" s="104">
        <v>920</v>
      </c>
    </row>
    <row r="38" spans="1:2" ht="15" x14ac:dyDescent="0.2">
      <c r="A38" s="108" t="s">
        <v>150</v>
      </c>
      <c r="B38" s="233">
        <v>300</v>
      </c>
    </row>
    <row r="39" spans="1:2" ht="15" x14ac:dyDescent="0.2">
      <c r="A39" s="108"/>
      <c r="B39" s="233"/>
    </row>
    <row r="40" spans="1:2" ht="14.25" x14ac:dyDescent="0.2">
      <c r="A40" s="164" t="s">
        <v>157</v>
      </c>
      <c r="B40" s="175">
        <v>2170</v>
      </c>
    </row>
    <row r="41" spans="1:2" ht="15" x14ac:dyDescent="0.2">
      <c r="A41" s="31" t="s">
        <v>151</v>
      </c>
      <c r="B41" s="107"/>
    </row>
    <row r="42" spans="1:2" ht="15" x14ac:dyDescent="0.25">
      <c r="A42" s="109" t="s">
        <v>152</v>
      </c>
      <c r="B42" s="104">
        <v>120</v>
      </c>
    </row>
    <row r="43" spans="1:2" ht="15" x14ac:dyDescent="0.2">
      <c r="A43" s="31" t="s">
        <v>153</v>
      </c>
      <c r="B43" s="104">
        <v>1050</v>
      </c>
    </row>
    <row r="44" spans="1:2" ht="15" x14ac:dyDescent="0.25">
      <c r="A44" s="109" t="s">
        <v>154</v>
      </c>
      <c r="B44" s="104">
        <v>800</v>
      </c>
    </row>
    <row r="45" spans="1:2" ht="15" x14ac:dyDescent="0.25">
      <c r="A45" s="109" t="s">
        <v>155</v>
      </c>
      <c r="B45" s="104"/>
    </row>
    <row r="46" spans="1:2" ht="15.75" thickBot="1" x14ac:dyDescent="0.25">
      <c r="A46" s="165" t="s">
        <v>156</v>
      </c>
      <c r="B46" s="212">
        <v>200</v>
      </c>
    </row>
    <row r="47" spans="1:2" ht="15.75" customHeight="1" x14ac:dyDescent="0.25">
      <c r="A47" s="244"/>
      <c r="B47" s="245"/>
    </row>
    <row r="48" spans="1:2" ht="15.75" customHeight="1" x14ac:dyDescent="0.25">
      <c r="A48" s="244"/>
      <c r="B48" s="245"/>
    </row>
    <row r="49" spans="1:2" ht="15.75" customHeight="1" x14ac:dyDescent="0.25">
      <c r="A49" s="244"/>
      <c r="B49" s="245"/>
    </row>
    <row r="50" spans="1:2" ht="15.75" customHeight="1" x14ac:dyDescent="0.25">
      <c r="A50" s="244"/>
      <c r="B50" s="245"/>
    </row>
    <row r="51" spans="1:2" ht="15" x14ac:dyDescent="0.2">
      <c r="A51" s="105"/>
      <c r="B51" s="105"/>
    </row>
    <row r="52" spans="1:2" ht="15.75" thickBot="1" x14ac:dyDescent="0.25">
      <c r="A52" s="105"/>
      <c r="B52" s="62"/>
    </row>
    <row r="53" spans="1:2" ht="29.25" thickBot="1" x14ac:dyDescent="0.25">
      <c r="A53" s="117" t="s">
        <v>0</v>
      </c>
      <c r="B53" s="118" t="s">
        <v>216</v>
      </c>
    </row>
    <row r="54" spans="1:2" ht="14.25" x14ac:dyDescent="0.2">
      <c r="A54" s="210" t="s">
        <v>158</v>
      </c>
      <c r="B54" s="234"/>
    </row>
    <row r="55" spans="1:2" ht="15" customHeight="1" x14ac:dyDescent="0.25">
      <c r="A55" s="108" t="s">
        <v>160</v>
      </c>
      <c r="B55" s="112"/>
    </row>
    <row r="56" spans="1:2" ht="15" customHeight="1" x14ac:dyDescent="0.25">
      <c r="A56" s="108" t="s">
        <v>161</v>
      </c>
      <c r="B56" s="113"/>
    </row>
    <row r="57" spans="1:2" ht="15" customHeight="1" x14ac:dyDescent="0.25">
      <c r="A57" s="108" t="s">
        <v>162</v>
      </c>
      <c r="B57" s="113"/>
    </row>
    <row r="58" spans="1:2" ht="15" customHeight="1" x14ac:dyDescent="0.25">
      <c r="A58" s="106"/>
      <c r="B58" s="113"/>
    </row>
    <row r="59" spans="1:2" ht="15" customHeight="1" x14ac:dyDescent="0.2">
      <c r="A59" s="164" t="s">
        <v>159</v>
      </c>
      <c r="B59" s="114">
        <v>450</v>
      </c>
    </row>
    <row r="60" spans="1:2" ht="15" customHeight="1" x14ac:dyDescent="0.2">
      <c r="A60" s="108" t="s">
        <v>251</v>
      </c>
      <c r="B60" s="239">
        <v>300</v>
      </c>
    </row>
    <row r="61" spans="1:2" ht="15" customHeight="1" x14ac:dyDescent="0.2">
      <c r="A61" s="287" t="s">
        <v>252</v>
      </c>
      <c r="B61" s="239">
        <v>150</v>
      </c>
    </row>
    <row r="62" spans="1:2" ht="15" customHeight="1" x14ac:dyDescent="0.2">
      <c r="A62" s="108" t="s">
        <v>164</v>
      </c>
      <c r="B62" s="116"/>
    </row>
    <row r="63" spans="1:2" ht="15" customHeight="1" x14ac:dyDescent="0.2">
      <c r="A63" s="31"/>
      <c r="B63" s="116"/>
    </row>
    <row r="64" spans="1:2" ht="15" customHeight="1" x14ac:dyDescent="0.2">
      <c r="A64" s="164" t="s">
        <v>165</v>
      </c>
      <c r="B64" s="116"/>
    </row>
    <row r="65" spans="1:2" ht="15" x14ac:dyDescent="0.25">
      <c r="A65" s="108" t="s">
        <v>166</v>
      </c>
      <c r="B65" s="113"/>
    </row>
    <row r="66" spans="1:2" ht="15" x14ac:dyDescent="0.25">
      <c r="A66" s="108"/>
      <c r="B66" s="112"/>
    </row>
    <row r="67" spans="1:2" ht="14.25" x14ac:dyDescent="0.2">
      <c r="A67" s="164" t="s">
        <v>167</v>
      </c>
      <c r="B67" s="114">
        <v>14831</v>
      </c>
    </row>
    <row r="68" spans="1:2" ht="15" customHeight="1" x14ac:dyDescent="0.25">
      <c r="A68" s="108" t="s">
        <v>168</v>
      </c>
      <c r="B68" s="112"/>
    </row>
    <row r="69" spans="1:2" ht="15" customHeight="1" x14ac:dyDescent="0.2">
      <c r="A69" s="31" t="s">
        <v>169</v>
      </c>
      <c r="B69" s="116"/>
    </row>
    <row r="70" spans="1:2" ht="15" customHeight="1" x14ac:dyDescent="0.25">
      <c r="A70" s="31" t="s">
        <v>170</v>
      </c>
      <c r="B70" s="113"/>
    </row>
    <row r="71" spans="1:2" ht="15" customHeight="1" x14ac:dyDescent="0.2">
      <c r="A71" s="108" t="s">
        <v>171</v>
      </c>
      <c r="B71" s="114"/>
    </row>
    <row r="72" spans="1:2" ht="15" customHeight="1" x14ac:dyDescent="0.25">
      <c r="A72" s="223" t="s">
        <v>172</v>
      </c>
      <c r="B72" s="239">
        <v>12706</v>
      </c>
    </row>
    <row r="73" spans="1:2" ht="15" customHeight="1" x14ac:dyDescent="0.25">
      <c r="A73" s="109" t="s">
        <v>173</v>
      </c>
      <c r="B73" s="116">
        <v>12706</v>
      </c>
    </row>
    <row r="74" spans="1:2" ht="15" customHeight="1" x14ac:dyDescent="0.2">
      <c r="A74" s="276"/>
      <c r="B74" s="115"/>
    </row>
    <row r="75" spans="1:2" ht="15" customHeight="1" x14ac:dyDescent="0.25">
      <c r="A75" s="223" t="s">
        <v>174</v>
      </c>
      <c r="B75" s="116"/>
    </row>
    <row r="76" spans="1:2" ht="15" customHeight="1" x14ac:dyDescent="0.2">
      <c r="A76" s="293" t="s">
        <v>252</v>
      </c>
      <c r="B76" s="115">
        <v>2125</v>
      </c>
    </row>
    <row r="77" spans="1:2" ht="15" customHeight="1" x14ac:dyDescent="0.25">
      <c r="A77" s="108" t="s">
        <v>175</v>
      </c>
      <c r="B77" s="112"/>
    </row>
    <row r="78" spans="1:2" ht="15.75" customHeight="1" x14ac:dyDescent="0.25">
      <c r="A78" s="108"/>
      <c r="B78" s="113"/>
    </row>
    <row r="79" spans="1:2" ht="16.5" customHeight="1" thickBot="1" x14ac:dyDescent="0.3">
      <c r="A79" s="240"/>
      <c r="B79" s="242"/>
    </row>
    <row r="80" spans="1:2" ht="15.75" customHeight="1" thickBot="1" x14ac:dyDescent="0.3">
      <c r="A80" s="241" t="s">
        <v>176</v>
      </c>
      <c r="B80" s="243">
        <v>115843</v>
      </c>
    </row>
    <row r="81" spans="1:2" ht="15.75" customHeight="1" x14ac:dyDescent="0.25">
      <c r="A81" s="245"/>
      <c r="B81" s="263"/>
    </row>
    <row r="82" spans="1:2" x14ac:dyDescent="0.2">
      <c r="A82" s="237"/>
      <c r="B82" s="237"/>
    </row>
    <row r="83" spans="1:2" x14ac:dyDescent="0.2">
      <c r="A83" s="237"/>
      <c r="B83" s="237"/>
    </row>
    <row r="84" spans="1:2" x14ac:dyDescent="0.2">
      <c r="A84" s="237"/>
      <c r="B84" s="237"/>
    </row>
    <row r="85" spans="1:2" x14ac:dyDescent="0.2">
      <c r="A85" s="237"/>
      <c r="B85" s="237"/>
    </row>
    <row r="86" spans="1:2" x14ac:dyDescent="0.2">
      <c r="A86" s="237"/>
      <c r="B86" s="237"/>
    </row>
    <row r="87" spans="1:2" x14ac:dyDescent="0.2">
      <c r="A87" s="237"/>
      <c r="B87" s="237"/>
    </row>
    <row r="88" spans="1:2" x14ac:dyDescent="0.2">
      <c r="A88" s="237"/>
      <c r="B88" s="237"/>
    </row>
    <row r="89" spans="1:2" x14ac:dyDescent="0.2">
      <c r="A89" s="237"/>
      <c r="B89" s="237"/>
    </row>
    <row r="90" spans="1:2" x14ac:dyDescent="0.2">
      <c r="A90" s="237"/>
      <c r="B90" s="237"/>
    </row>
    <row r="91" spans="1:2" x14ac:dyDescent="0.2">
      <c r="A91" s="237"/>
      <c r="B91" s="237"/>
    </row>
    <row r="92" spans="1:2" x14ac:dyDescent="0.2">
      <c r="A92" s="237"/>
      <c r="B92" s="237"/>
    </row>
    <row r="93" spans="1:2" x14ac:dyDescent="0.2">
      <c r="A93" s="237"/>
      <c r="B93" s="237"/>
    </row>
  </sheetData>
  <mergeCells count="1">
    <mergeCell ref="A4:B4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/>
  <dimension ref="A1:B86"/>
  <sheetViews>
    <sheetView workbookViewId="0">
      <selection activeCell="G71" sqref="G71"/>
    </sheetView>
  </sheetViews>
  <sheetFormatPr defaultRowHeight="12.75" x14ac:dyDescent="0.2"/>
  <cols>
    <col min="1" max="1" width="63.85546875" customWidth="1"/>
    <col min="2" max="2" width="17.42578125" customWidth="1"/>
  </cols>
  <sheetData>
    <row r="1" spans="1:2" x14ac:dyDescent="0.2">
      <c r="A1" s="8" t="s">
        <v>260</v>
      </c>
      <c r="B1" s="9"/>
    </row>
    <row r="2" spans="1:2" x14ac:dyDescent="0.2">
      <c r="A2" s="8" t="s">
        <v>259</v>
      </c>
      <c r="B2" s="8"/>
    </row>
    <row r="3" spans="1:2" x14ac:dyDescent="0.2">
      <c r="A3" s="8"/>
      <c r="B3" s="8"/>
    </row>
    <row r="4" spans="1:2" ht="15.75" x14ac:dyDescent="0.25">
      <c r="A4" s="307" t="s">
        <v>220</v>
      </c>
      <c r="B4" s="307"/>
    </row>
    <row r="5" spans="1:2" x14ac:dyDescent="0.2">
      <c r="A5" s="8"/>
      <c r="B5" s="8"/>
    </row>
    <row r="6" spans="1:2" x14ac:dyDescent="0.2">
      <c r="A6" s="8"/>
      <c r="B6" s="8"/>
    </row>
    <row r="7" spans="1:2" ht="15" x14ac:dyDescent="0.2">
      <c r="A7" s="8"/>
      <c r="B7" s="144"/>
    </row>
    <row r="8" spans="1:2" ht="15.75" thickBot="1" x14ac:dyDescent="0.25">
      <c r="A8" s="8"/>
      <c r="B8" s="144" t="s">
        <v>13</v>
      </c>
    </row>
    <row r="9" spans="1:2" ht="29.25" thickBot="1" x14ac:dyDescent="0.25">
      <c r="A9" s="117" t="s">
        <v>0</v>
      </c>
      <c r="B9" s="118" t="s">
        <v>216</v>
      </c>
    </row>
    <row r="10" spans="1:2" ht="14.25" x14ac:dyDescent="0.2">
      <c r="A10" s="210" t="s">
        <v>128</v>
      </c>
      <c r="B10" s="211"/>
    </row>
    <row r="11" spans="1:2" ht="15" x14ac:dyDescent="0.25">
      <c r="A11" s="223" t="s">
        <v>129</v>
      </c>
      <c r="B11" s="224"/>
    </row>
    <row r="12" spans="1:2" ht="15" x14ac:dyDescent="0.25">
      <c r="A12" s="109" t="s">
        <v>130</v>
      </c>
      <c r="B12" s="104"/>
    </row>
    <row r="13" spans="1:2" ht="15" x14ac:dyDescent="0.25">
      <c r="A13" s="109" t="s">
        <v>131</v>
      </c>
      <c r="B13" s="103"/>
    </row>
    <row r="14" spans="1:2" ht="15" x14ac:dyDescent="0.25">
      <c r="A14" s="109" t="s">
        <v>132</v>
      </c>
      <c r="B14" s="103"/>
    </row>
    <row r="15" spans="1:2" ht="15" x14ac:dyDescent="0.25">
      <c r="A15" s="109" t="s">
        <v>133</v>
      </c>
      <c r="B15" s="103"/>
    </row>
    <row r="16" spans="1:2" ht="15" x14ac:dyDescent="0.25">
      <c r="A16" s="109" t="s">
        <v>134</v>
      </c>
      <c r="B16" s="104"/>
    </row>
    <row r="17" spans="1:2" ht="15" x14ac:dyDescent="0.2">
      <c r="A17" s="31" t="s">
        <v>135</v>
      </c>
      <c r="B17" s="104"/>
    </row>
    <row r="18" spans="1:2" ht="15" x14ac:dyDescent="0.2">
      <c r="A18" s="232" t="s">
        <v>136</v>
      </c>
      <c r="B18" s="224"/>
    </row>
    <row r="19" spans="1:2" ht="15" x14ac:dyDescent="0.25">
      <c r="A19" s="223" t="s">
        <v>137</v>
      </c>
      <c r="B19" s="224"/>
    </row>
    <row r="20" spans="1:2" ht="15" x14ac:dyDescent="0.2">
      <c r="A20" s="111"/>
      <c r="B20" s="104"/>
    </row>
    <row r="21" spans="1:2" ht="14.25" x14ac:dyDescent="0.2">
      <c r="A21" s="110" t="s">
        <v>138</v>
      </c>
      <c r="B21" s="175"/>
    </row>
    <row r="22" spans="1:2" ht="15" x14ac:dyDescent="0.2">
      <c r="A22" s="108" t="s">
        <v>139</v>
      </c>
      <c r="B22" s="104"/>
    </row>
    <row r="23" spans="1:2" ht="15" x14ac:dyDescent="0.2">
      <c r="A23" s="108" t="s">
        <v>140</v>
      </c>
      <c r="B23" s="224"/>
    </row>
    <row r="24" spans="1:2" ht="15" x14ac:dyDescent="0.2">
      <c r="A24" s="108"/>
      <c r="B24" s="224"/>
    </row>
    <row r="25" spans="1:2" ht="14.25" x14ac:dyDescent="0.2">
      <c r="A25" s="164" t="s">
        <v>141</v>
      </c>
      <c r="B25" s="175"/>
    </row>
    <row r="26" spans="1:2" ht="15" x14ac:dyDescent="0.2">
      <c r="A26" s="108" t="s">
        <v>142</v>
      </c>
      <c r="B26" s="224"/>
    </row>
    <row r="27" spans="1:2" ht="15" x14ac:dyDescent="0.2">
      <c r="A27" s="108" t="s">
        <v>143</v>
      </c>
      <c r="B27" s="224"/>
    </row>
    <row r="28" spans="1:2" ht="15" x14ac:dyDescent="0.2">
      <c r="A28" s="31" t="s">
        <v>144</v>
      </c>
      <c r="B28" s="104"/>
    </row>
    <row r="29" spans="1:2" ht="15" x14ac:dyDescent="0.2">
      <c r="A29" s="106" t="s">
        <v>145</v>
      </c>
      <c r="B29" s="104"/>
    </row>
    <row r="30" spans="1:2" ht="15" x14ac:dyDescent="0.2">
      <c r="A30" s="108" t="s">
        <v>146</v>
      </c>
      <c r="B30" s="224"/>
    </row>
    <row r="31" spans="1:2" ht="15" x14ac:dyDescent="0.2">
      <c r="A31" s="31" t="s">
        <v>147</v>
      </c>
      <c r="B31" s="104"/>
    </row>
    <row r="32" spans="1:2" ht="15" x14ac:dyDescent="0.2">
      <c r="A32" s="31" t="s">
        <v>148</v>
      </c>
      <c r="B32" s="104"/>
    </row>
    <row r="33" spans="1:2" ht="15" x14ac:dyDescent="0.2">
      <c r="A33" s="31" t="s">
        <v>149</v>
      </c>
      <c r="B33" s="104"/>
    </row>
    <row r="34" spans="1:2" ht="15" x14ac:dyDescent="0.2">
      <c r="A34" s="108" t="s">
        <v>150</v>
      </c>
      <c r="B34" s="233"/>
    </row>
    <row r="35" spans="1:2" ht="15" x14ac:dyDescent="0.2">
      <c r="A35" s="108"/>
      <c r="B35" s="233"/>
    </row>
    <row r="36" spans="1:2" ht="14.25" x14ac:dyDescent="0.2">
      <c r="A36" s="164" t="s">
        <v>157</v>
      </c>
      <c r="B36" s="175">
        <v>4</v>
      </c>
    </row>
    <row r="37" spans="1:2" ht="15" x14ac:dyDescent="0.2">
      <c r="A37" s="31" t="s">
        <v>151</v>
      </c>
      <c r="B37" s="107"/>
    </row>
    <row r="38" spans="1:2" ht="15" x14ac:dyDescent="0.25">
      <c r="A38" s="109" t="s">
        <v>152</v>
      </c>
      <c r="B38" s="104"/>
    </row>
    <row r="39" spans="1:2" ht="15" x14ac:dyDescent="0.2">
      <c r="A39" s="31" t="s">
        <v>153</v>
      </c>
      <c r="B39" s="104"/>
    </row>
    <row r="40" spans="1:2" ht="15" x14ac:dyDescent="0.25">
      <c r="A40" s="109" t="s">
        <v>154</v>
      </c>
      <c r="B40" s="104"/>
    </row>
    <row r="41" spans="1:2" ht="15" x14ac:dyDescent="0.25">
      <c r="A41" s="109" t="s">
        <v>155</v>
      </c>
      <c r="B41" s="104"/>
    </row>
    <row r="42" spans="1:2" ht="15.75" thickBot="1" x14ac:dyDescent="0.25">
      <c r="A42" s="165" t="s">
        <v>156</v>
      </c>
      <c r="B42" s="212">
        <v>4</v>
      </c>
    </row>
    <row r="43" spans="1:2" ht="15.75" customHeight="1" x14ac:dyDescent="0.25">
      <c r="A43" s="244"/>
      <c r="B43" s="245"/>
    </row>
    <row r="44" spans="1:2" ht="15.75" customHeight="1" x14ac:dyDescent="0.25">
      <c r="A44" s="244"/>
      <c r="B44" s="245"/>
    </row>
    <row r="45" spans="1:2" ht="15.75" customHeight="1" x14ac:dyDescent="0.25">
      <c r="A45" s="244"/>
      <c r="B45" s="245"/>
    </row>
    <row r="46" spans="1:2" ht="15.75" customHeight="1" x14ac:dyDescent="0.25">
      <c r="A46" s="244"/>
      <c r="B46" s="245"/>
    </row>
    <row r="47" spans="1:2" ht="15" x14ac:dyDescent="0.2">
      <c r="A47" s="105"/>
      <c r="B47" s="105"/>
    </row>
    <row r="48" spans="1:2" ht="15.75" thickBot="1" x14ac:dyDescent="0.25">
      <c r="A48" s="105"/>
      <c r="B48" s="62"/>
    </row>
    <row r="49" spans="1:2" ht="29.25" thickBot="1" x14ac:dyDescent="0.25">
      <c r="A49" s="117" t="s">
        <v>0</v>
      </c>
      <c r="B49" s="118" t="s">
        <v>216</v>
      </c>
    </row>
    <row r="50" spans="1:2" ht="14.25" x14ac:dyDescent="0.2">
      <c r="A50" s="210" t="s">
        <v>158</v>
      </c>
      <c r="B50" s="234"/>
    </row>
    <row r="51" spans="1:2" ht="15" customHeight="1" x14ac:dyDescent="0.25">
      <c r="A51" s="108" t="s">
        <v>160</v>
      </c>
      <c r="B51" s="112"/>
    </row>
    <row r="52" spans="1:2" ht="15" customHeight="1" x14ac:dyDescent="0.25">
      <c r="A52" s="108" t="s">
        <v>161</v>
      </c>
      <c r="B52" s="113"/>
    </row>
    <row r="53" spans="1:2" ht="15" customHeight="1" x14ac:dyDescent="0.25">
      <c r="A53" s="108" t="s">
        <v>162</v>
      </c>
      <c r="B53" s="113"/>
    </row>
    <row r="54" spans="1:2" ht="15" customHeight="1" x14ac:dyDescent="0.25">
      <c r="A54" s="106"/>
      <c r="B54" s="113"/>
    </row>
    <row r="55" spans="1:2" ht="15" customHeight="1" x14ac:dyDescent="0.2">
      <c r="A55" s="164" t="s">
        <v>159</v>
      </c>
      <c r="B55" s="114"/>
    </row>
    <row r="56" spans="1:2" ht="15" customHeight="1" x14ac:dyDescent="0.2">
      <c r="A56" s="108" t="s">
        <v>163</v>
      </c>
      <c r="B56" s="239"/>
    </row>
    <row r="57" spans="1:2" ht="15" customHeight="1" x14ac:dyDescent="0.2">
      <c r="A57" s="108" t="s">
        <v>164</v>
      </c>
      <c r="B57" s="116"/>
    </row>
    <row r="58" spans="1:2" ht="15" customHeight="1" x14ac:dyDescent="0.2">
      <c r="A58" s="31"/>
      <c r="B58" s="116"/>
    </row>
    <row r="59" spans="1:2" ht="15" customHeight="1" x14ac:dyDescent="0.2">
      <c r="A59" s="164" t="s">
        <v>165</v>
      </c>
      <c r="B59" s="116"/>
    </row>
    <row r="60" spans="1:2" ht="15" x14ac:dyDescent="0.25">
      <c r="A60" s="108" t="s">
        <v>166</v>
      </c>
      <c r="B60" s="113"/>
    </row>
    <row r="61" spans="1:2" ht="15" x14ac:dyDescent="0.25">
      <c r="A61" s="108"/>
      <c r="B61" s="112"/>
    </row>
    <row r="62" spans="1:2" ht="14.25" x14ac:dyDescent="0.2">
      <c r="A62" s="164" t="s">
        <v>167</v>
      </c>
      <c r="B62" s="114">
        <v>19610</v>
      </c>
    </row>
    <row r="63" spans="1:2" ht="15" customHeight="1" x14ac:dyDescent="0.25">
      <c r="A63" s="108" t="s">
        <v>168</v>
      </c>
      <c r="B63" s="112"/>
    </row>
    <row r="64" spans="1:2" ht="15" customHeight="1" x14ac:dyDescent="0.2">
      <c r="A64" s="31" t="s">
        <v>169</v>
      </c>
      <c r="B64" s="116"/>
    </row>
    <row r="65" spans="1:2" ht="15" customHeight="1" x14ac:dyDescent="0.25">
      <c r="A65" s="31" t="s">
        <v>170</v>
      </c>
      <c r="B65" s="113"/>
    </row>
    <row r="66" spans="1:2" ht="15" customHeight="1" x14ac:dyDescent="0.2">
      <c r="A66" s="108" t="s">
        <v>171</v>
      </c>
      <c r="B66" s="114"/>
    </row>
    <row r="67" spans="1:2" ht="15" customHeight="1" x14ac:dyDescent="0.25">
      <c r="A67" s="223" t="s">
        <v>172</v>
      </c>
      <c r="B67" s="115">
        <v>87</v>
      </c>
    </row>
    <row r="68" spans="1:2" ht="15" customHeight="1" x14ac:dyDescent="0.25">
      <c r="A68" s="109" t="s">
        <v>173</v>
      </c>
      <c r="B68" s="115">
        <v>87</v>
      </c>
    </row>
    <row r="69" spans="1:2" ht="15" customHeight="1" x14ac:dyDescent="0.25">
      <c r="A69" s="223" t="s">
        <v>174</v>
      </c>
      <c r="B69" s="116"/>
    </row>
    <row r="70" spans="1:2" ht="15" customHeight="1" x14ac:dyDescent="0.25">
      <c r="A70" s="108" t="s">
        <v>175</v>
      </c>
      <c r="B70" s="112">
        <v>22361</v>
      </c>
    </row>
    <row r="71" spans="1:2" ht="15.75" customHeight="1" x14ac:dyDescent="0.2">
      <c r="A71" s="287" t="s">
        <v>252</v>
      </c>
      <c r="B71" s="114">
        <v>-2838</v>
      </c>
    </row>
    <row r="72" spans="1:2" ht="16.5" customHeight="1" thickBot="1" x14ac:dyDescent="0.3">
      <c r="A72" s="240"/>
      <c r="B72" s="242"/>
    </row>
    <row r="73" spans="1:2" ht="15.75" customHeight="1" thickBot="1" x14ac:dyDescent="0.3">
      <c r="A73" s="241" t="s">
        <v>176</v>
      </c>
      <c r="B73" s="243">
        <v>19614</v>
      </c>
    </row>
    <row r="74" spans="1:2" ht="15.75" customHeight="1" x14ac:dyDescent="0.25">
      <c r="A74" s="245"/>
      <c r="B74" s="263"/>
    </row>
    <row r="75" spans="1:2" x14ac:dyDescent="0.2">
      <c r="A75" s="237"/>
      <c r="B75" s="237"/>
    </row>
    <row r="76" spans="1:2" x14ac:dyDescent="0.2">
      <c r="A76" s="237"/>
      <c r="B76" s="237"/>
    </row>
    <row r="77" spans="1:2" x14ac:dyDescent="0.2">
      <c r="A77" s="237"/>
      <c r="B77" s="237"/>
    </row>
    <row r="78" spans="1:2" x14ac:dyDescent="0.2">
      <c r="A78" s="237"/>
      <c r="B78" s="237"/>
    </row>
    <row r="79" spans="1:2" x14ac:dyDescent="0.2">
      <c r="A79" s="237"/>
      <c r="B79" s="237"/>
    </row>
    <row r="80" spans="1:2" x14ac:dyDescent="0.2">
      <c r="A80" s="237"/>
      <c r="B80" s="237"/>
    </row>
    <row r="81" spans="1:2" x14ac:dyDescent="0.2">
      <c r="A81" s="237"/>
      <c r="B81" s="237"/>
    </row>
    <row r="82" spans="1:2" x14ac:dyDescent="0.2">
      <c r="A82" s="237"/>
      <c r="B82" s="237"/>
    </row>
    <row r="83" spans="1:2" x14ac:dyDescent="0.2">
      <c r="A83" s="237"/>
      <c r="B83" s="237"/>
    </row>
    <row r="84" spans="1:2" x14ac:dyDescent="0.2">
      <c r="A84" s="237"/>
      <c r="B84" s="237"/>
    </row>
    <row r="85" spans="1:2" x14ac:dyDescent="0.2">
      <c r="A85" s="237"/>
      <c r="B85" s="237"/>
    </row>
    <row r="86" spans="1:2" x14ac:dyDescent="0.2">
      <c r="A86" s="237"/>
      <c r="B86" s="237"/>
    </row>
  </sheetData>
  <mergeCells count="1">
    <mergeCell ref="A4:B4"/>
  </mergeCells>
  <pageMargins left="0.75" right="0.75" top="1" bottom="1" header="0.5" footer="0.5"/>
  <pageSetup paperSize="9" orientation="portrait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C58"/>
  <sheetViews>
    <sheetView workbookViewId="0">
      <selection activeCell="E49" sqref="E49"/>
    </sheetView>
  </sheetViews>
  <sheetFormatPr defaultRowHeight="12.75" x14ac:dyDescent="0.2"/>
  <cols>
    <col min="1" max="1" width="57.5703125" style="1" customWidth="1"/>
    <col min="2" max="2" width="18.42578125" style="1" customWidth="1"/>
    <col min="3" max="3" width="10.7109375" style="1" customWidth="1"/>
    <col min="4" max="16384" width="9.140625" style="1"/>
  </cols>
  <sheetData>
    <row r="1" spans="1:3" ht="15" x14ac:dyDescent="0.25">
      <c r="A1" s="3" t="s">
        <v>262</v>
      </c>
      <c r="B1" s="180"/>
      <c r="C1" s="205"/>
    </row>
    <row r="2" spans="1:3" ht="15" x14ac:dyDescent="0.25">
      <c r="A2" s="3" t="s">
        <v>261</v>
      </c>
      <c r="B2" s="180"/>
      <c r="C2" s="205"/>
    </row>
    <row r="3" spans="1:3" ht="6.75" customHeight="1" x14ac:dyDescent="0.25">
      <c r="A3" s="3"/>
      <c r="B3" s="3"/>
      <c r="C3" s="3"/>
    </row>
    <row r="4" spans="1:3" ht="15.75" x14ac:dyDescent="0.2">
      <c r="A4" s="176" t="s">
        <v>221</v>
      </c>
      <c r="B4" s="64"/>
      <c r="C4" s="28"/>
    </row>
    <row r="5" spans="1:3" ht="15.75" thickBot="1" x14ac:dyDescent="0.25">
      <c r="A5" s="177"/>
      <c r="B5" s="179" t="s">
        <v>13</v>
      </c>
      <c r="C5" s="28"/>
    </row>
    <row r="6" spans="1:3" ht="29.25" thickBot="1" x14ac:dyDescent="0.25">
      <c r="A6" s="221" t="s">
        <v>0</v>
      </c>
      <c r="B6" s="222" t="s">
        <v>216</v>
      </c>
      <c r="C6" s="20"/>
    </row>
    <row r="7" spans="1:3" ht="15" x14ac:dyDescent="0.25">
      <c r="A7" s="219" t="s">
        <v>22</v>
      </c>
      <c r="B7" s="220">
        <v>84639</v>
      </c>
      <c r="C7" s="120"/>
    </row>
    <row r="8" spans="1:3" ht="15" x14ac:dyDescent="0.25">
      <c r="A8" s="132" t="s">
        <v>93</v>
      </c>
      <c r="B8" s="216">
        <v>44864</v>
      </c>
      <c r="C8" s="10"/>
    </row>
    <row r="9" spans="1:3" ht="15" x14ac:dyDescent="0.25">
      <c r="A9" s="129" t="s">
        <v>94</v>
      </c>
      <c r="B9" s="119">
        <v>37307</v>
      </c>
      <c r="C9" s="10"/>
    </row>
    <row r="10" spans="1:3" ht="15" x14ac:dyDescent="0.25">
      <c r="A10" s="277" t="s">
        <v>252</v>
      </c>
      <c r="B10" s="214">
        <v>-1691</v>
      </c>
      <c r="C10" s="10"/>
    </row>
    <row r="11" spans="1:3" ht="15.75" customHeight="1" x14ac:dyDescent="0.25">
      <c r="A11" s="123" t="s">
        <v>95</v>
      </c>
      <c r="B11" s="119">
        <v>9248</v>
      </c>
      <c r="C11" s="10"/>
    </row>
    <row r="12" spans="1:3" ht="15" x14ac:dyDescent="0.25">
      <c r="A12" s="132" t="s">
        <v>96</v>
      </c>
      <c r="B12" s="235">
        <v>8145</v>
      </c>
      <c r="C12" s="10"/>
    </row>
    <row r="13" spans="1:3" ht="15" x14ac:dyDescent="0.25">
      <c r="A13" s="277" t="s">
        <v>252</v>
      </c>
      <c r="B13" s="227">
        <v>-645</v>
      </c>
      <c r="C13" s="10"/>
    </row>
    <row r="14" spans="1:3" ht="15" customHeight="1" x14ac:dyDescent="0.25">
      <c r="A14" s="132" t="s">
        <v>97</v>
      </c>
      <c r="B14" s="216">
        <v>16823</v>
      </c>
      <c r="C14" s="10"/>
    </row>
    <row r="15" spans="1:3" ht="15" x14ac:dyDescent="0.25">
      <c r="A15" s="129" t="s">
        <v>98</v>
      </c>
      <c r="B15" s="215">
        <v>2956</v>
      </c>
      <c r="C15" s="120"/>
    </row>
    <row r="16" spans="1:3" ht="15" x14ac:dyDescent="0.25">
      <c r="A16" s="277" t="s">
        <v>252</v>
      </c>
      <c r="B16" s="214">
        <v>-56</v>
      </c>
      <c r="C16" s="120"/>
    </row>
    <row r="17" spans="1:3" ht="15" x14ac:dyDescent="0.25">
      <c r="A17" s="129" t="s">
        <v>99</v>
      </c>
      <c r="B17" s="119">
        <v>470</v>
      </c>
      <c r="C17" s="10"/>
    </row>
    <row r="18" spans="1:3" ht="15" x14ac:dyDescent="0.25">
      <c r="A18" s="289" t="s">
        <v>252</v>
      </c>
      <c r="B18" s="214">
        <v>-30</v>
      </c>
      <c r="C18" s="10"/>
    </row>
    <row r="19" spans="1:3" ht="15" x14ac:dyDescent="0.25">
      <c r="A19" s="123" t="s">
        <v>100</v>
      </c>
      <c r="B19" s="124">
        <v>9384</v>
      </c>
      <c r="C19" s="10"/>
    </row>
    <row r="20" spans="1:3" ht="15" x14ac:dyDescent="0.25">
      <c r="A20" s="277" t="s">
        <v>252</v>
      </c>
      <c r="B20" s="227">
        <v>-1354</v>
      </c>
      <c r="C20" s="10"/>
    </row>
    <row r="21" spans="1:3" ht="15" x14ac:dyDescent="0.25">
      <c r="A21" s="123" t="s">
        <v>101</v>
      </c>
      <c r="B21" s="124"/>
      <c r="C21" s="10"/>
    </row>
    <row r="22" spans="1:3" ht="15" x14ac:dyDescent="0.25">
      <c r="A22" s="123" t="s">
        <v>102</v>
      </c>
      <c r="B22" s="119">
        <v>4274</v>
      </c>
      <c r="C22" s="10"/>
    </row>
    <row r="23" spans="1:3" ht="15" x14ac:dyDescent="0.25">
      <c r="A23" s="277" t="s">
        <v>252</v>
      </c>
      <c r="B23" s="214">
        <v>-421</v>
      </c>
      <c r="C23" s="10"/>
    </row>
    <row r="24" spans="1:3" ht="15" x14ac:dyDescent="0.25">
      <c r="A24" s="127" t="s">
        <v>103</v>
      </c>
      <c r="B24" s="216">
        <v>5734</v>
      </c>
      <c r="C24" s="120"/>
    </row>
    <row r="25" spans="1:3" ht="15" x14ac:dyDescent="0.25">
      <c r="A25" s="289" t="s">
        <v>252</v>
      </c>
      <c r="B25" s="214">
        <v>2533</v>
      </c>
      <c r="C25" s="120"/>
    </row>
    <row r="26" spans="1:3" ht="15" x14ac:dyDescent="0.25">
      <c r="A26" s="132" t="s">
        <v>104</v>
      </c>
      <c r="B26" s="216">
        <v>15378</v>
      </c>
      <c r="C26" s="10"/>
    </row>
    <row r="27" spans="1:3" ht="15" x14ac:dyDescent="0.25">
      <c r="A27" s="123" t="s">
        <v>105</v>
      </c>
      <c r="B27" s="119">
        <v>2940</v>
      </c>
      <c r="C27" s="10"/>
    </row>
    <row r="28" spans="1:3" ht="15" x14ac:dyDescent="0.25">
      <c r="A28" s="289" t="s">
        <v>252</v>
      </c>
      <c r="B28" s="214">
        <v>985</v>
      </c>
      <c r="C28" s="10"/>
    </row>
    <row r="29" spans="1:3" ht="15" x14ac:dyDescent="0.25">
      <c r="A29" s="123" t="s">
        <v>195</v>
      </c>
      <c r="B29" s="119">
        <v>2434</v>
      </c>
      <c r="C29" s="10"/>
    </row>
    <row r="30" spans="1:3" ht="15" x14ac:dyDescent="0.25">
      <c r="A30" s="123" t="s">
        <v>106</v>
      </c>
      <c r="B30" s="124">
        <v>300</v>
      </c>
      <c r="C30" s="10"/>
    </row>
    <row r="31" spans="1:3" ht="15" x14ac:dyDescent="0.25">
      <c r="A31" s="289" t="s">
        <v>252</v>
      </c>
      <c r="B31" s="227">
        <v>150</v>
      </c>
      <c r="C31" s="10"/>
    </row>
    <row r="32" spans="1:3" ht="15" x14ac:dyDescent="0.25">
      <c r="A32" s="123" t="s">
        <v>107</v>
      </c>
      <c r="B32" s="119">
        <v>40</v>
      </c>
      <c r="C32" s="10"/>
    </row>
    <row r="33" spans="1:3" ht="15" x14ac:dyDescent="0.25">
      <c r="A33" s="277" t="s">
        <v>252</v>
      </c>
      <c r="B33" s="214">
        <v>4653</v>
      </c>
      <c r="C33" s="10"/>
    </row>
    <row r="34" spans="1:3" ht="15" x14ac:dyDescent="0.25">
      <c r="A34" s="123" t="s">
        <v>108</v>
      </c>
      <c r="B34" s="124">
        <v>2391</v>
      </c>
      <c r="C34" s="10"/>
    </row>
    <row r="35" spans="1:3" ht="15" x14ac:dyDescent="0.25">
      <c r="A35" s="277" t="s">
        <v>252</v>
      </c>
      <c r="B35" s="214">
        <v>1485</v>
      </c>
      <c r="C35" s="10"/>
    </row>
    <row r="36" spans="1:3" ht="15" x14ac:dyDescent="0.25">
      <c r="A36" s="125" t="s">
        <v>46</v>
      </c>
      <c r="B36" s="227">
        <v>21633</v>
      </c>
      <c r="C36" s="120"/>
    </row>
    <row r="37" spans="1:3" ht="15" x14ac:dyDescent="0.25">
      <c r="A37" s="132" t="s">
        <v>109</v>
      </c>
      <c r="B37" s="128">
        <v>3112</v>
      </c>
      <c r="C37" s="20"/>
    </row>
    <row r="38" spans="1:3" ht="15" x14ac:dyDescent="0.25">
      <c r="A38" s="123" t="s">
        <v>111</v>
      </c>
      <c r="B38" s="270">
        <v>500</v>
      </c>
      <c r="C38" s="20"/>
    </row>
    <row r="39" spans="1:3" ht="15.75" customHeight="1" x14ac:dyDescent="0.25">
      <c r="A39" s="123" t="s">
        <v>113</v>
      </c>
      <c r="B39" s="215">
        <v>986</v>
      </c>
      <c r="C39" s="120"/>
    </row>
    <row r="40" spans="1:3" ht="15.75" customHeight="1" x14ac:dyDescent="0.25">
      <c r="A40" s="277" t="s">
        <v>252</v>
      </c>
      <c r="B40" s="214">
        <v>1070</v>
      </c>
      <c r="C40" s="120"/>
    </row>
    <row r="41" spans="1:3" ht="15" x14ac:dyDescent="0.25">
      <c r="A41" s="129" t="s">
        <v>115</v>
      </c>
      <c r="B41" s="119">
        <v>267</v>
      </c>
      <c r="C41" s="10"/>
    </row>
    <row r="42" spans="1:3" ht="15" x14ac:dyDescent="0.25">
      <c r="A42" s="277" t="s">
        <v>252</v>
      </c>
      <c r="B42" s="214">
        <v>289</v>
      </c>
      <c r="C42" s="10"/>
    </row>
    <row r="43" spans="1:3" ht="16.5" customHeight="1" x14ac:dyDescent="0.25">
      <c r="A43" s="132" t="s">
        <v>116</v>
      </c>
      <c r="B43" s="235">
        <v>18521</v>
      </c>
      <c r="C43" s="10"/>
    </row>
    <row r="44" spans="1:3" ht="15" customHeight="1" x14ac:dyDescent="0.25">
      <c r="A44" s="129" t="s">
        <v>117</v>
      </c>
      <c r="B44" s="215">
        <v>14330</v>
      </c>
      <c r="C44" s="10"/>
    </row>
    <row r="45" spans="1:3" ht="15" x14ac:dyDescent="0.25">
      <c r="A45" s="129" t="s">
        <v>118</v>
      </c>
      <c r="B45" s="126"/>
      <c r="C45" s="20"/>
    </row>
    <row r="46" spans="1:3" ht="15" customHeight="1" x14ac:dyDescent="0.25">
      <c r="A46" s="129" t="s">
        <v>119</v>
      </c>
      <c r="B46" s="214"/>
      <c r="C46" s="10"/>
    </row>
    <row r="47" spans="1:3" ht="15.75" customHeight="1" x14ac:dyDescent="0.25">
      <c r="A47" s="129" t="s">
        <v>120</v>
      </c>
      <c r="B47" s="217">
        <v>4191</v>
      </c>
      <c r="C47" s="10"/>
    </row>
    <row r="48" spans="1:3" ht="15.75" customHeight="1" x14ac:dyDescent="0.25">
      <c r="A48" s="132" t="s">
        <v>202</v>
      </c>
      <c r="B48" s="235"/>
      <c r="C48" s="10"/>
    </row>
    <row r="49" spans="1:3" ht="15.75" customHeight="1" x14ac:dyDescent="0.25">
      <c r="A49" s="129"/>
      <c r="B49" s="217"/>
      <c r="C49" s="10"/>
    </row>
    <row r="50" spans="1:3" ht="15" x14ac:dyDescent="0.25">
      <c r="A50" s="123"/>
      <c r="B50" s="217"/>
      <c r="C50" s="10"/>
    </row>
    <row r="51" spans="1:3" ht="18" customHeight="1" x14ac:dyDescent="0.25">
      <c r="A51" s="213" t="s">
        <v>121</v>
      </c>
      <c r="B51" s="227">
        <v>20992</v>
      </c>
      <c r="C51" s="11"/>
    </row>
    <row r="52" spans="1:3" ht="15.75" customHeight="1" x14ac:dyDescent="0.25">
      <c r="A52" s="132" t="s">
        <v>122</v>
      </c>
      <c r="B52" s="235"/>
      <c r="C52" s="121"/>
    </row>
    <row r="53" spans="1:3" ht="17.25" customHeight="1" x14ac:dyDescent="0.25">
      <c r="A53" s="129" t="s">
        <v>123</v>
      </c>
      <c r="B53" s="215"/>
      <c r="C53" s="121"/>
    </row>
    <row r="54" spans="1:3" ht="18" customHeight="1" x14ac:dyDescent="0.3">
      <c r="A54" s="129" t="s">
        <v>124</v>
      </c>
      <c r="B54" s="218"/>
      <c r="C54" s="122"/>
    </row>
    <row r="55" spans="1:3" ht="18" customHeight="1" x14ac:dyDescent="0.3">
      <c r="A55" s="129" t="s">
        <v>125</v>
      </c>
      <c r="B55" s="215">
        <v>1469</v>
      </c>
      <c r="C55" s="122"/>
    </row>
    <row r="56" spans="1:3" ht="16.5" customHeight="1" x14ac:dyDescent="0.25">
      <c r="A56" s="247" t="s">
        <v>126</v>
      </c>
      <c r="B56" s="215">
        <v>22361</v>
      </c>
      <c r="C56" s="10"/>
    </row>
    <row r="57" spans="1:3" ht="16.5" customHeight="1" x14ac:dyDescent="0.25">
      <c r="A57" s="291" t="s">
        <v>252</v>
      </c>
      <c r="B57" s="295">
        <v>-2838</v>
      </c>
      <c r="C57" s="10"/>
    </row>
    <row r="58" spans="1:3" ht="20.25" customHeight="1" thickBot="1" x14ac:dyDescent="0.3">
      <c r="A58" s="178" t="s">
        <v>127</v>
      </c>
      <c r="B58" s="238">
        <v>135457</v>
      </c>
      <c r="C58" s="10"/>
    </row>
  </sheetData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4"/>
  <dimension ref="A1:F57"/>
  <sheetViews>
    <sheetView workbookViewId="0">
      <selection activeCell="D55" sqref="D55"/>
    </sheetView>
  </sheetViews>
  <sheetFormatPr defaultRowHeight="12.75" x14ac:dyDescent="0.2"/>
  <cols>
    <col min="1" max="1" width="55.42578125" style="1" customWidth="1"/>
    <col min="2" max="2" width="17.5703125" style="1" customWidth="1"/>
    <col min="3" max="3" width="10.7109375" style="1" customWidth="1"/>
    <col min="4" max="16384" width="9.140625" style="1"/>
  </cols>
  <sheetData>
    <row r="1" spans="1:3" ht="15" x14ac:dyDescent="0.25">
      <c r="A1" s="3" t="s">
        <v>264</v>
      </c>
      <c r="B1" s="180"/>
      <c r="C1" s="205"/>
    </row>
    <row r="2" spans="1:3" ht="15" x14ac:dyDescent="0.25">
      <c r="A2" s="3" t="s">
        <v>263</v>
      </c>
      <c r="B2" s="180"/>
      <c r="C2" s="205"/>
    </row>
    <row r="3" spans="1:3" ht="9.75" customHeight="1" x14ac:dyDescent="0.25">
      <c r="A3" s="3"/>
      <c r="B3" s="3"/>
      <c r="C3" s="3"/>
    </row>
    <row r="4" spans="1:3" ht="15.75" x14ac:dyDescent="0.2">
      <c r="A4" s="176" t="s">
        <v>88</v>
      </c>
      <c r="B4" s="64"/>
      <c r="C4" s="28"/>
    </row>
    <row r="5" spans="1:3" ht="15.75" thickBot="1" x14ac:dyDescent="0.25">
      <c r="A5" s="177"/>
      <c r="B5" s="179" t="s">
        <v>13</v>
      </c>
      <c r="C5" s="28"/>
    </row>
    <row r="6" spans="1:3" ht="29.25" thickBot="1" x14ac:dyDescent="0.25">
      <c r="A6" s="221" t="s">
        <v>0</v>
      </c>
      <c r="B6" s="222" t="s">
        <v>216</v>
      </c>
      <c r="C6" s="20"/>
    </row>
    <row r="7" spans="1:3" ht="15" x14ac:dyDescent="0.25">
      <c r="A7" s="219" t="s">
        <v>22</v>
      </c>
      <c r="B7" s="220">
        <v>65025</v>
      </c>
      <c r="C7" s="120"/>
    </row>
    <row r="8" spans="1:3" ht="15" x14ac:dyDescent="0.25">
      <c r="A8" s="132" t="s">
        <v>93</v>
      </c>
      <c r="B8" s="216">
        <v>29709</v>
      </c>
      <c r="C8" s="10"/>
    </row>
    <row r="9" spans="1:3" ht="15" x14ac:dyDescent="0.25">
      <c r="A9" s="129" t="s">
        <v>94</v>
      </c>
      <c r="B9" s="119">
        <v>20461</v>
      </c>
      <c r="C9" s="10"/>
    </row>
    <row r="10" spans="1:3" ht="15.75" customHeight="1" x14ac:dyDescent="0.25">
      <c r="A10" s="123" t="s">
        <v>95</v>
      </c>
      <c r="B10" s="119">
        <v>9248</v>
      </c>
      <c r="C10" s="10"/>
    </row>
    <row r="11" spans="1:3" ht="15" x14ac:dyDescent="0.25">
      <c r="A11" s="132" t="s">
        <v>96</v>
      </c>
      <c r="B11" s="235">
        <v>4484</v>
      </c>
      <c r="C11" s="10"/>
    </row>
    <row r="12" spans="1:3" ht="15" x14ac:dyDescent="0.25">
      <c r="A12" s="277"/>
      <c r="B12" s="227"/>
      <c r="C12" s="10"/>
    </row>
    <row r="13" spans="1:3" ht="15" customHeight="1" x14ac:dyDescent="0.25">
      <c r="A13" s="132" t="s">
        <v>97</v>
      </c>
      <c r="B13" s="216">
        <v>15380</v>
      </c>
      <c r="C13" s="10"/>
    </row>
    <row r="14" spans="1:3" ht="15" x14ac:dyDescent="0.25">
      <c r="A14" s="129" t="s">
        <v>98</v>
      </c>
      <c r="B14" s="215">
        <v>2469</v>
      </c>
      <c r="C14" s="120"/>
    </row>
    <row r="15" spans="1:3" ht="15" x14ac:dyDescent="0.25">
      <c r="A15" s="129" t="s">
        <v>99</v>
      </c>
      <c r="B15" s="119">
        <v>410</v>
      </c>
      <c r="C15" s="10"/>
    </row>
    <row r="16" spans="1:3" ht="15" x14ac:dyDescent="0.25">
      <c r="A16" s="123" t="s">
        <v>100</v>
      </c>
      <c r="B16" s="124">
        <v>10184</v>
      </c>
      <c r="C16" s="10"/>
    </row>
    <row r="17" spans="1:6" ht="15" x14ac:dyDescent="0.25">
      <c r="A17" s="289" t="s">
        <v>252</v>
      </c>
      <c r="B17" s="290">
        <v>-1270</v>
      </c>
      <c r="C17" s="10"/>
    </row>
    <row r="18" spans="1:6" ht="15" x14ac:dyDescent="0.25">
      <c r="A18" s="123" t="s">
        <v>101</v>
      </c>
      <c r="B18" s="124"/>
      <c r="C18" s="10"/>
      <c r="F18" s="34"/>
    </row>
    <row r="19" spans="1:6" ht="15" x14ac:dyDescent="0.25">
      <c r="A19" s="123" t="s">
        <v>102</v>
      </c>
      <c r="B19" s="119">
        <v>3930</v>
      </c>
      <c r="C19" s="10"/>
    </row>
    <row r="20" spans="1:6" ht="15" x14ac:dyDescent="0.25">
      <c r="A20" s="277" t="s">
        <v>252</v>
      </c>
      <c r="B20" s="214">
        <v>-343</v>
      </c>
      <c r="C20" s="10"/>
    </row>
    <row r="21" spans="1:6" ht="15" x14ac:dyDescent="0.25">
      <c r="A21" s="277"/>
      <c r="B21" s="214"/>
      <c r="C21" s="10"/>
    </row>
    <row r="22" spans="1:6" ht="15" x14ac:dyDescent="0.25">
      <c r="A22" s="127" t="s">
        <v>103</v>
      </c>
      <c r="B22" s="216">
        <v>5734</v>
      </c>
      <c r="C22" s="120"/>
    </row>
    <row r="23" spans="1:6" ht="15" x14ac:dyDescent="0.25">
      <c r="A23" s="289" t="s">
        <v>252</v>
      </c>
      <c r="B23" s="216">
        <v>2533</v>
      </c>
      <c r="C23" s="120"/>
    </row>
    <row r="24" spans="1:6" ht="15" x14ac:dyDescent="0.25">
      <c r="A24" s="289"/>
      <c r="B24" s="216"/>
      <c r="C24" s="120"/>
    </row>
    <row r="25" spans="1:6" ht="15" x14ac:dyDescent="0.25">
      <c r="A25" s="132" t="s">
        <v>104</v>
      </c>
      <c r="B25" s="216">
        <v>15378</v>
      </c>
      <c r="C25" s="10"/>
    </row>
    <row r="26" spans="1:6" ht="15" x14ac:dyDescent="0.25">
      <c r="A26" s="123" t="s">
        <v>105</v>
      </c>
      <c r="B26" s="119">
        <v>2940</v>
      </c>
      <c r="C26" s="10"/>
    </row>
    <row r="27" spans="1:6" ht="15" x14ac:dyDescent="0.25">
      <c r="A27" s="277" t="s">
        <v>252</v>
      </c>
      <c r="B27" s="290">
        <v>985</v>
      </c>
      <c r="C27" s="10"/>
    </row>
    <row r="28" spans="1:6" ht="15" x14ac:dyDescent="0.25">
      <c r="A28" s="123" t="s">
        <v>195</v>
      </c>
      <c r="B28" s="119">
        <v>2434</v>
      </c>
      <c r="C28" s="10"/>
    </row>
    <row r="29" spans="1:6" ht="15" x14ac:dyDescent="0.25">
      <c r="A29" s="123" t="s">
        <v>106</v>
      </c>
      <c r="B29" s="124">
        <v>300</v>
      </c>
      <c r="C29" s="10"/>
    </row>
    <row r="30" spans="1:6" ht="15" x14ac:dyDescent="0.25">
      <c r="A30" s="289" t="s">
        <v>252</v>
      </c>
      <c r="B30" s="290">
        <v>150</v>
      </c>
      <c r="C30" s="10"/>
    </row>
    <row r="31" spans="1:6" ht="15" x14ac:dyDescent="0.25">
      <c r="A31" s="123" t="s">
        <v>107</v>
      </c>
      <c r="B31" s="119">
        <v>40</v>
      </c>
      <c r="C31" s="10"/>
    </row>
    <row r="32" spans="1:6" ht="15" x14ac:dyDescent="0.25">
      <c r="A32" s="289" t="s">
        <v>252</v>
      </c>
      <c r="B32" s="290">
        <v>4653</v>
      </c>
      <c r="C32" s="10"/>
    </row>
    <row r="33" spans="1:3" ht="15" x14ac:dyDescent="0.25">
      <c r="A33" s="123" t="s">
        <v>108</v>
      </c>
      <c r="B33" s="124">
        <v>2391</v>
      </c>
      <c r="C33" s="10"/>
    </row>
    <row r="34" spans="1:3" ht="15" x14ac:dyDescent="0.25">
      <c r="A34" s="277" t="s">
        <v>252</v>
      </c>
      <c r="B34" s="214">
        <v>1485</v>
      </c>
      <c r="C34" s="10"/>
    </row>
    <row r="35" spans="1:3" ht="15" x14ac:dyDescent="0.25">
      <c r="A35" s="125" t="s">
        <v>46</v>
      </c>
      <c r="B35" s="227">
        <v>21633</v>
      </c>
      <c r="C35" s="120"/>
    </row>
    <row r="36" spans="1:3" ht="15" x14ac:dyDescent="0.25">
      <c r="A36" s="132" t="s">
        <v>109</v>
      </c>
      <c r="B36" s="128">
        <v>3112</v>
      </c>
      <c r="C36" s="20"/>
    </row>
    <row r="37" spans="1:3" ht="15" x14ac:dyDescent="0.25">
      <c r="A37" s="123" t="s">
        <v>111</v>
      </c>
      <c r="B37" s="270">
        <v>500</v>
      </c>
      <c r="C37" s="20"/>
    </row>
    <row r="38" spans="1:3" ht="15" customHeight="1" x14ac:dyDescent="0.25">
      <c r="A38" s="123" t="s">
        <v>113</v>
      </c>
      <c r="B38" s="215">
        <v>786</v>
      </c>
      <c r="C38" s="120"/>
    </row>
    <row r="39" spans="1:3" ht="15" customHeight="1" x14ac:dyDescent="0.25">
      <c r="A39" s="289" t="s">
        <v>252</v>
      </c>
      <c r="B39" s="214">
        <v>1270</v>
      </c>
      <c r="C39" s="120"/>
    </row>
    <row r="40" spans="1:3" ht="15" x14ac:dyDescent="0.25">
      <c r="A40" s="129" t="s">
        <v>115</v>
      </c>
      <c r="B40" s="119">
        <v>213</v>
      </c>
      <c r="C40" s="10"/>
    </row>
    <row r="41" spans="1:3" ht="15" x14ac:dyDescent="0.25">
      <c r="A41" s="277" t="s">
        <v>252</v>
      </c>
      <c r="B41" s="214">
        <v>343</v>
      </c>
      <c r="C41" s="10"/>
    </row>
    <row r="42" spans="1:3" ht="16.5" customHeight="1" x14ac:dyDescent="0.25">
      <c r="A42" s="132" t="s">
        <v>116</v>
      </c>
      <c r="B42" s="235">
        <v>18521</v>
      </c>
      <c r="C42" s="10"/>
    </row>
    <row r="43" spans="1:3" ht="18" customHeight="1" x14ac:dyDescent="0.25">
      <c r="A43" s="129" t="s">
        <v>117</v>
      </c>
      <c r="B43" s="215">
        <v>14330</v>
      </c>
      <c r="C43" s="10"/>
    </row>
    <row r="44" spans="1:3" ht="18" customHeight="1" x14ac:dyDescent="0.25">
      <c r="A44" s="129" t="s">
        <v>118</v>
      </c>
      <c r="B44" s="126"/>
      <c r="C44" s="20"/>
    </row>
    <row r="45" spans="1:3" ht="15.75" customHeight="1" x14ac:dyDescent="0.25">
      <c r="A45" s="129" t="s">
        <v>119</v>
      </c>
      <c r="B45" s="214"/>
      <c r="C45" s="10"/>
    </row>
    <row r="46" spans="1:3" ht="15.75" customHeight="1" x14ac:dyDescent="0.25">
      <c r="A46" s="129" t="s">
        <v>120</v>
      </c>
      <c r="B46" s="217">
        <v>4191</v>
      </c>
      <c r="C46" s="10"/>
    </row>
    <row r="47" spans="1:3" ht="15.75" customHeight="1" x14ac:dyDescent="0.25">
      <c r="A47" s="277"/>
      <c r="B47" s="227"/>
      <c r="C47" s="10"/>
    </row>
    <row r="48" spans="1:3" s="249" customFormat="1" ht="15.75" customHeight="1" x14ac:dyDescent="0.25">
      <c r="A48" s="132" t="s">
        <v>202</v>
      </c>
      <c r="B48" s="235"/>
      <c r="C48" s="120"/>
    </row>
    <row r="49" spans="1:3" ht="15" customHeight="1" x14ac:dyDescent="0.25">
      <c r="A49" s="123"/>
      <c r="B49" s="217"/>
      <c r="C49" s="10"/>
    </row>
    <row r="50" spans="1:3" ht="18" customHeight="1" x14ac:dyDescent="0.25">
      <c r="A50" s="213" t="s">
        <v>121</v>
      </c>
      <c r="B50" s="227">
        <v>20992</v>
      </c>
      <c r="C50" s="11"/>
    </row>
    <row r="51" spans="1:3" ht="15.75" customHeight="1" x14ac:dyDescent="0.25">
      <c r="A51" s="132" t="s">
        <v>122</v>
      </c>
      <c r="B51" s="235"/>
      <c r="C51" s="121"/>
    </row>
    <row r="52" spans="1:3" ht="17.25" customHeight="1" x14ac:dyDescent="0.25">
      <c r="A52" s="129" t="s">
        <v>123</v>
      </c>
      <c r="B52" s="215"/>
      <c r="C52" s="121"/>
    </row>
    <row r="53" spans="1:3" ht="18" customHeight="1" x14ac:dyDescent="0.3">
      <c r="A53" s="129" t="s">
        <v>124</v>
      </c>
      <c r="B53" s="218"/>
      <c r="C53" s="122"/>
    </row>
    <row r="54" spans="1:3" ht="18" customHeight="1" x14ac:dyDescent="0.3">
      <c r="A54" s="129" t="s">
        <v>125</v>
      </c>
      <c r="B54" s="215">
        <v>1469</v>
      </c>
      <c r="C54" s="122"/>
    </row>
    <row r="55" spans="1:3" ht="16.5" customHeight="1" x14ac:dyDescent="0.25">
      <c r="A55" s="247" t="s">
        <v>126</v>
      </c>
      <c r="B55" s="215">
        <v>22361</v>
      </c>
      <c r="C55" s="10"/>
    </row>
    <row r="56" spans="1:3" ht="16.5" customHeight="1" x14ac:dyDescent="0.25">
      <c r="A56" s="291" t="s">
        <v>252</v>
      </c>
      <c r="B56" s="292">
        <v>-2838</v>
      </c>
      <c r="C56" s="10"/>
    </row>
    <row r="57" spans="1:3" ht="20.25" customHeight="1" thickBot="1" x14ac:dyDescent="0.3">
      <c r="A57" s="178" t="s">
        <v>127</v>
      </c>
      <c r="B57" s="238">
        <v>115843</v>
      </c>
      <c r="C57" s="10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/>
  <dimension ref="A1:C50"/>
  <sheetViews>
    <sheetView workbookViewId="0">
      <selection activeCell="E50" sqref="E50"/>
    </sheetView>
  </sheetViews>
  <sheetFormatPr defaultRowHeight="12.75" x14ac:dyDescent="0.2"/>
  <cols>
    <col min="1" max="1" width="55.42578125" style="1" customWidth="1"/>
    <col min="2" max="2" width="17.5703125" style="1" customWidth="1"/>
    <col min="3" max="3" width="10.7109375" style="1" customWidth="1"/>
    <col min="4" max="16384" width="9.140625" style="1"/>
  </cols>
  <sheetData>
    <row r="1" spans="1:3" ht="15.75" x14ac:dyDescent="0.25">
      <c r="A1" s="6" t="s">
        <v>266</v>
      </c>
      <c r="B1" s="180"/>
      <c r="C1" s="205"/>
    </row>
    <row r="2" spans="1:3" ht="15.75" x14ac:dyDescent="0.25">
      <c r="A2" s="6" t="s">
        <v>265</v>
      </c>
      <c r="B2" s="64"/>
      <c r="C2" s="28"/>
    </row>
    <row r="3" spans="1:3" ht="15.75" x14ac:dyDescent="0.25">
      <c r="A3" s="176" t="s">
        <v>222</v>
      </c>
      <c r="B3" s="10"/>
      <c r="C3" s="10"/>
    </row>
    <row r="4" spans="1:3" ht="15.75" thickBot="1" x14ac:dyDescent="0.25">
      <c r="A4" s="177"/>
      <c r="B4" s="179" t="s">
        <v>13</v>
      </c>
      <c r="C4" s="28"/>
    </row>
    <row r="5" spans="1:3" ht="29.25" thickBot="1" x14ac:dyDescent="0.25">
      <c r="A5" s="221" t="s">
        <v>0</v>
      </c>
      <c r="B5" s="222" t="s">
        <v>216</v>
      </c>
      <c r="C5" s="20"/>
    </row>
    <row r="6" spans="1:3" ht="15.75" x14ac:dyDescent="0.25">
      <c r="A6" s="219" t="s">
        <v>22</v>
      </c>
      <c r="B6" s="248">
        <v>19614</v>
      </c>
      <c r="C6" s="120"/>
    </row>
    <row r="7" spans="1:3" ht="15" x14ac:dyDescent="0.25">
      <c r="A7" s="132" t="s">
        <v>93</v>
      </c>
      <c r="B7" s="216">
        <v>15155</v>
      </c>
      <c r="C7" s="10"/>
    </row>
    <row r="8" spans="1:3" ht="15" x14ac:dyDescent="0.25">
      <c r="A8" s="129" t="s">
        <v>94</v>
      </c>
      <c r="B8" s="119">
        <v>16846</v>
      </c>
      <c r="C8" s="10"/>
    </row>
    <row r="9" spans="1:3" ht="15" x14ac:dyDescent="0.25">
      <c r="A9" s="289" t="s">
        <v>252</v>
      </c>
      <c r="B9" s="214">
        <v>-1691</v>
      </c>
      <c r="C9" s="10"/>
    </row>
    <row r="10" spans="1:3" ht="15.75" customHeight="1" x14ac:dyDescent="0.25">
      <c r="A10" s="123" t="s">
        <v>95</v>
      </c>
      <c r="B10" s="119"/>
      <c r="C10" s="10"/>
    </row>
    <row r="11" spans="1:3" ht="15" x14ac:dyDescent="0.25">
      <c r="A11" s="132" t="s">
        <v>96</v>
      </c>
      <c r="B11" s="235">
        <v>3661</v>
      </c>
      <c r="C11" s="10"/>
    </row>
    <row r="12" spans="1:3" ht="15" x14ac:dyDescent="0.25">
      <c r="A12" s="289" t="s">
        <v>252</v>
      </c>
      <c r="B12" s="235">
        <v>-645</v>
      </c>
      <c r="C12" s="10"/>
    </row>
    <row r="13" spans="1:3" ht="15" customHeight="1" x14ac:dyDescent="0.25">
      <c r="A13" s="132" t="s">
        <v>97</v>
      </c>
      <c r="B13" s="216">
        <v>1443</v>
      </c>
      <c r="C13" s="10"/>
    </row>
    <row r="14" spans="1:3" ht="15" x14ac:dyDescent="0.25">
      <c r="A14" s="129" t="s">
        <v>98</v>
      </c>
      <c r="B14" s="215">
        <v>487</v>
      </c>
      <c r="C14" s="120"/>
    </row>
    <row r="15" spans="1:3" ht="15" x14ac:dyDescent="0.25">
      <c r="A15" s="277" t="s">
        <v>252</v>
      </c>
      <c r="B15" s="214">
        <v>-56</v>
      </c>
      <c r="C15" s="120"/>
    </row>
    <row r="16" spans="1:3" ht="15" x14ac:dyDescent="0.25">
      <c r="A16" s="129" t="s">
        <v>99</v>
      </c>
      <c r="B16" s="119">
        <v>60</v>
      </c>
      <c r="C16" s="10"/>
    </row>
    <row r="17" spans="1:3" ht="15" x14ac:dyDescent="0.25">
      <c r="A17" s="289" t="s">
        <v>252</v>
      </c>
      <c r="B17" s="214">
        <v>-30</v>
      </c>
      <c r="C17" s="10"/>
    </row>
    <row r="18" spans="1:3" ht="15" x14ac:dyDescent="0.25">
      <c r="A18" s="123" t="s">
        <v>100</v>
      </c>
      <c r="B18" s="124">
        <v>800</v>
      </c>
      <c r="C18" s="10"/>
    </row>
    <row r="19" spans="1:3" ht="15" x14ac:dyDescent="0.25">
      <c r="A19" s="277" t="s">
        <v>252</v>
      </c>
      <c r="B19" s="286" t="s">
        <v>276</v>
      </c>
      <c r="C19" s="10"/>
    </row>
    <row r="20" spans="1:3" ht="15" x14ac:dyDescent="0.25">
      <c r="A20" s="123" t="s">
        <v>101</v>
      </c>
      <c r="B20" s="124"/>
      <c r="C20" s="10"/>
    </row>
    <row r="21" spans="1:3" ht="15" x14ac:dyDescent="0.25">
      <c r="A21" s="123" t="s">
        <v>102</v>
      </c>
      <c r="B21" s="119">
        <v>344</v>
      </c>
      <c r="C21" s="10"/>
    </row>
    <row r="22" spans="1:3" ht="15" x14ac:dyDescent="0.25">
      <c r="A22" s="277" t="s">
        <v>252</v>
      </c>
      <c r="B22" s="214">
        <v>-78</v>
      </c>
      <c r="C22" s="10"/>
    </row>
    <row r="23" spans="1:3" ht="15" x14ac:dyDescent="0.25">
      <c r="A23" s="127" t="s">
        <v>103</v>
      </c>
      <c r="B23" s="216"/>
      <c r="C23" s="120"/>
    </row>
    <row r="24" spans="1:3" ht="15" x14ac:dyDescent="0.25">
      <c r="A24" s="132" t="s">
        <v>104</v>
      </c>
      <c r="B24" s="216"/>
      <c r="C24" s="10"/>
    </row>
    <row r="25" spans="1:3" ht="15" x14ac:dyDescent="0.25">
      <c r="A25" s="123" t="s">
        <v>105</v>
      </c>
      <c r="B25" s="119"/>
      <c r="C25" s="10"/>
    </row>
    <row r="26" spans="1:3" ht="15" x14ac:dyDescent="0.25">
      <c r="A26" s="123" t="s">
        <v>106</v>
      </c>
      <c r="B26" s="124"/>
      <c r="C26" s="10"/>
    </row>
    <row r="27" spans="1:3" ht="15" x14ac:dyDescent="0.25">
      <c r="A27" s="123" t="s">
        <v>107</v>
      </c>
      <c r="B27" s="119"/>
      <c r="C27" s="10"/>
    </row>
    <row r="28" spans="1:3" ht="15" x14ac:dyDescent="0.25">
      <c r="A28" s="123" t="s">
        <v>108</v>
      </c>
      <c r="B28" s="124"/>
      <c r="C28" s="10"/>
    </row>
    <row r="29" spans="1:3" ht="15" x14ac:dyDescent="0.25">
      <c r="A29" s="125" t="s">
        <v>46</v>
      </c>
      <c r="B29" s="227">
        <v>0</v>
      </c>
      <c r="C29" s="120"/>
    </row>
    <row r="30" spans="1:3" ht="15" x14ac:dyDescent="0.25">
      <c r="A30" s="132" t="s">
        <v>109</v>
      </c>
      <c r="B30" s="128">
        <v>0</v>
      </c>
      <c r="C30" s="20"/>
    </row>
    <row r="31" spans="1:3" ht="15" x14ac:dyDescent="0.25">
      <c r="A31" s="129" t="s">
        <v>110</v>
      </c>
      <c r="B31" s="130"/>
      <c r="C31" s="10"/>
    </row>
    <row r="32" spans="1:3" ht="15" x14ac:dyDescent="0.25">
      <c r="A32" s="123" t="s">
        <v>111</v>
      </c>
      <c r="B32" s="124"/>
      <c r="C32" s="28"/>
    </row>
    <row r="33" spans="1:3" ht="15" x14ac:dyDescent="0.25">
      <c r="A33" s="123" t="s">
        <v>112</v>
      </c>
      <c r="B33" s="131"/>
      <c r="C33" s="20"/>
    </row>
    <row r="34" spans="1:3" ht="17.25" customHeight="1" x14ac:dyDescent="0.25">
      <c r="A34" s="123" t="s">
        <v>113</v>
      </c>
      <c r="B34" s="215">
        <v>200</v>
      </c>
      <c r="C34" s="120"/>
    </row>
    <row r="35" spans="1:3" ht="17.25" customHeight="1" x14ac:dyDescent="0.25">
      <c r="A35" s="289" t="s">
        <v>252</v>
      </c>
      <c r="B35" s="214">
        <v>-200</v>
      </c>
      <c r="C35" s="120"/>
    </row>
    <row r="36" spans="1:3" ht="15.75" customHeight="1" x14ac:dyDescent="0.25">
      <c r="A36" s="129" t="s">
        <v>114</v>
      </c>
      <c r="B36" s="119"/>
      <c r="C36" s="10"/>
    </row>
    <row r="37" spans="1:3" ht="15" x14ac:dyDescent="0.25">
      <c r="A37" s="129" t="s">
        <v>115</v>
      </c>
      <c r="B37" s="119">
        <v>54</v>
      </c>
      <c r="C37" s="10"/>
    </row>
    <row r="38" spans="1:3" ht="15" x14ac:dyDescent="0.25">
      <c r="A38" s="289" t="s">
        <v>252</v>
      </c>
      <c r="B38" s="214">
        <v>-54</v>
      </c>
      <c r="C38" s="10"/>
    </row>
    <row r="39" spans="1:3" ht="16.5" customHeight="1" x14ac:dyDescent="0.25">
      <c r="A39" s="132" t="s">
        <v>116</v>
      </c>
      <c r="B39" s="124"/>
      <c r="C39" s="10"/>
    </row>
    <row r="40" spans="1:3" ht="18" customHeight="1" x14ac:dyDescent="0.25">
      <c r="A40" s="129" t="s">
        <v>117</v>
      </c>
      <c r="B40" s="214"/>
      <c r="C40" s="10"/>
    </row>
    <row r="41" spans="1:3" ht="18" customHeight="1" x14ac:dyDescent="0.25">
      <c r="A41" s="129" t="s">
        <v>118</v>
      </c>
      <c r="B41" s="126"/>
      <c r="C41" s="20"/>
    </row>
    <row r="42" spans="1:3" ht="15.75" customHeight="1" x14ac:dyDescent="0.25">
      <c r="A42" s="129" t="s">
        <v>119</v>
      </c>
      <c r="B42" s="214"/>
      <c r="C42" s="10"/>
    </row>
    <row r="43" spans="1:3" ht="15.75" customHeight="1" x14ac:dyDescent="0.25">
      <c r="A43" s="129" t="s">
        <v>120</v>
      </c>
      <c r="B43" s="235"/>
      <c r="C43" s="10"/>
    </row>
    <row r="44" spans="1:3" ht="18" customHeight="1" x14ac:dyDescent="0.25">
      <c r="A44" s="213" t="s">
        <v>121</v>
      </c>
      <c r="B44" s="227">
        <f>SUM(B45)</f>
        <v>0</v>
      </c>
      <c r="C44" s="11"/>
    </row>
    <row r="45" spans="1:3" ht="15.75" customHeight="1" x14ac:dyDescent="0.25">
      <c r="A45" s="132" t="s">
        <v>122</v>
      </c>
      <c r="B45" s="235">
        <f>SUM(B46:B49)</f>
        <v>0</v>
      </c>
      <c r="C45" s="121"/>
    </row>
    <row r="46" spans="1:3" ht="17.25" customHeight="1" x14ac:dyDescent="0.25">
      <c r="A46" s="129" t="s">
        <v>123</v>
      </c>
      <c r="B46" s="215"/>
      <c r="C46" s="121"/>
    </row>
    <row r="47" spans="1:3" ht="18" customHeight="1" x14ac:dyDescent="0.3">
      <c r="A47" s="129" t="s">
        <v>124</v>
      </c>
      <c r="B47" s="218"/>
      <c r="C47" s="122"/>
    </row>
    <row r="48" spans="1:3" ht="18" customHeight="1" x14ac:dyDescent="0.3">
      <c r="A48" s="129" t="s">
        <v>125</v>
      </c>
      <c r="B48" s="215"/>
      <c r="C48" s="122"/>
    </row>
    <row r="49" spans="1:3" ht="16.5" customHeight="1" x14ac:dyDescent="0.25">
      <c r="A49" s="247" t="s">
        <v>126</v>
      </c>
      <c r="B49" s="216"/>
      <c r="C49" s="10"/>
    </row>
    <row r="50" spans="1:3" ht="20.25" customHeight="1" thickBot="1" x14ac:dyDescent="0.3">
      <c r="A50" s="178" t="s">
        <v>127</v>
      </c>
      <c r="B50" s="238">
        <f>SUM(B6,B29,B44)</f>
        <v>19614</v>
      </c>
      <c r="C50" s="10"/>
    </row>
  </sheetData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/>
  <dimension ref="A1:M135"/>
  <sheetViews>
    <sheetView workbookViewId="0">
      <selection activeCell="J7" sqref="J7"/>
    </sheetView>
  </sheetViews>
  <sheetFormatPr defaultRowHeight="12.75" x14ac:dyDescent="0.2"/>
  <cols>
    <col min="1" max="1" width="24.7109375" style="1" customWidth="1"/>
    <col min="2" max="9" width="7.7109375" style="1" customWidth="1"/>
    <col min="10" max="16384" width="9.140625" style="1"/>
  </cols>
  <sheetData>
    <row r="1" spans="1:9" x14ac:dyDescent="0.2">
      <c r="A1" s="4"/>
      <c r="B1" s="4"/>
      <c r="C1" s="4"/>
      <c r="D1" s="4"/>
      <c r="E1" s="4"/>
      <c r="F1" s="4"/>
      <c r="G1" s="4"/>
      <c r="H1" s="4"/>
      <c r="I1" s="4"/>
    </row>
    <row r="2" spans="1:9" ht="15.75" x14ac:dyDescent="0.25">
      <c r="A2" s="4"/>
      <c r="B2" s="4"/>
      <c r="C2" s="6" t="s">
        <v>267</v>
      </c>
      <c r="D2" s="3"/>
      <c r="E2" s="4"/>
      <c r="F2" s="205"/>
      <c r="G2" s="205"/>
      <c r="H2" s="205"/>
      <c r="I2" s="205"/>
    </row>
    <row r="3" spans="1:9" ht="15.75" x14ac:dyDescent="0.25">
      <c r="A3" s="7"/>
      <c r="B3" s="2"/>
      <c r="C3" s="6" t="s">
        <v>283</v>
      </c>
      <c r="D3" s="3"/>
      <c r="E3" s="4"/>
      <c r="F3" s="205"/>
      <c r="G3" s="205"/>
      <c r="H3" s="205"/>
      <c r="I3" s="205"/>
    </row>
    <row r="4" spans="1:9" ht="15.75" x14ac:dyDescent="0.25">
      <c r="A4" s="7"/>
      <c r="B4" s="4"/>
      <c r="C4" s="33"/>
      <c r="D4" s="13"/>
      <c r="E4" s="13"/>
      <c r="F4" s="4"/>
      <c r="G4" s="4"/>
      <c r="H4" s="4"/>
      <c r="I4" s="4"/>
    </row>
    <row r="5" spans="1:9" ht="15.75" x14ac:dyDescent="0.25">
      <c r="A5" s="7" t="s">
        <v>223</v>
      </c>
      <c r="B5" s="42"/>
      <c r="C5" s="20"/>
      <c r="D5" s="42"/>
      <c r="E5" s="42"/>
      <c r="F5" s="42"/>
      <c r="G5" s="42"/>
      <c r="H5" s="42"/>
      <c r="I5" s="42"/>
    </row>
    <row r="6" spans="1:9" x14ac:dyDescent="0.2">
      <c r="A6" s="21"/>
      <c r="B6" s="42"/>
      <c r="C6" s="42"/>
      <c r="D6" s="42"/>
      <c r="E6" s="42"/>
      <c r="F6" s="42"/>
      <c r="G6" s="42"/>
      <c r="H6" s="4"/>
      <c r="I6" s="42"/>
    </row>
    <row r="7" spans="1:9" ht="13.5" thickBot="1" x14ac:dyDescent="0.25">
      <c r="A7" s="21"/>
      <c r="B7" s="42"/>
      <c r="C7" s="42"/>
      <c r="D7" s="42"/>
      <c r="E7" s="42"/>
      <c r="F7" s="42"/>
      <c r="G7" s="42"/>
      <c r="H7" s="4" t="s">
        <v>13</v>
      </c>
      <c r="I7" s="42"/>
    </row>
    <row r="8" spans="1:9" ht="15.75" customHeight="1" thickBot="1" x14ac:dyDescent="0.3">
      <c r="A8" s="43" t="s">
        <v>0</v>
      </c>
      <c r="B8" s="44"/>
      <c r="C8" s="44" t="s">
        <v>11</v>
      </c>
      <c r="D8" s="44"/>
      <c r="E8" s="44"/>
      <c r="F8" s="44"/>
      <c r="G8" s="44"/>
      <c r="H8" s="52"/>
      <c r="I8" s="53"/>
    </row>
    <row r="9" spans="1:9" ht="13.5" customHeight="1" x14ac:dyDescent="0.2">
      <c r="A9" s="48" t="s">
        <v>6</v>
      </c>
      <c r="B9" s="49" t="s">
        <v>3</v>
      </c>
      <c r="C9" s="49" t="s">
        <v>4</v>
      </c>
      <c r="D9" s="49" t="s">
        <v>8</v>
      </c>
      <c r="E9" s="49" t="s">
        <v>1</v>
      </c>
      <c r="F9" s="49" t="s">
        <v>198</v>
      </c>
      <c r="G9" s="49" t="s">
        <v>200</v>
      </c>
      <c r="H9" s="50" t="s">
        <v>10</v>
      </c>
      <c r="I9" s="51" t="s">
        <v>5</v>
      </c>
    </row>
    <row r="10" spans="1:9" ht="15.75" customHeight="1" thickBot="1" x14ac:dyDescent="0.25">
      <c r="A10" s="39"/>
      <c r="B10" s="40"/>
      <c r="C10" s="40" t="s">
        <v>7</v>
      </c>
      <c r="D10" s="40" t="s">
        <v>9</v>
      </c>
      <c r="E10" s="40" t="s">
        <v>7</v>
      </c>
      <c r="F10" s="40" t="s">
        <v>199</v>
      </c>
      <c r="G10" s="40" t="s">
        <v>7</v>
      </c>
      <c r="H10" s="45" t="s">
        <v>201</v>
      </c>
      <c r="I10" s="46"/>
    </row>
    <row r="11" spans="1:9" ht="15" customHeight="1" x14ac:dyDescent="0.2">
      <c r="A11" s="226" t="s">
        <v>90</v>
      </c>
      <c r="B11" s="38"/>
      <c r="C11" s="38"/>
      <c r="D11" s="38"/>
      <c r="E11" s="38"/>
      <c r="F11" s="38"/>
      <c r="G11" s="38"/>
      <c r="H11" s="38"/>
      <c r="I11" s="99"/>
    </row>
    <row r="12" spans="1:9" ht="15" customHeight="1" x14ac:dyDescent="0.2">
      <c r="A12" s="48" t="s">
        <v>14</v>
      </c>
      <c r="B12" s="38">
        <v>22520</v>
      </c>
      <c r="C12" s="38">
        <v>8948</v>
      </c>
      <c r="D12" s="38">
        <v>1840</v>
      </c>
      <c r="E12" s="38">
        <v>9298</v>
      </c>
      <c r="F12" s="38"/>
      <c r="G12" s="38">
        <v>2434</v>
      </c>
      <c r="H12" s="38">
        <v>2050</v>
      </c>
      <c r="I12" s="99">
        <v>1</v>
      </c>
    </row>
    <row r="13" spans="1:9" ht="15" customHeight="1" x14ac:dyDescent="0.2">
      <c r="A13" s="279" t="s">
        <v>252</v>
      </c>
      <c r="B13" s="280"/>
      <c r="C13" s="280"/>
      <c r="D13" s="280"/>
      <c r="E13" s="281">
        <v>-1613</v>
      </c>
      <c r="F13" s="35"/>
      <c r="G13" s="36"/>
      <c r="H13" s="35"/>
      <c r="I13" s="100"/>
    </row>
    <row r="14" spans="1:9" ht="15" customHeight="1" x14ac:dyDescent="0.2">
      <c r="A14" s="41" t="s">
        <v>12</v>
      </c>
      <c r="B14" s="35"/>
      <c r="C14" s="35"/>
      <c r="D14" s="35"/>
      <c r="E14" s="35"/>
      <c r="F14" s="35"/>
      <c r="G14" s="35"/>
      <c r="H14" s="35"/>
      <c r="I14" s="100"/>
    </row>
    <row r="15" spans="1:9" ht="15" customHeight="1" x14ac:dyDescent="0.2">
      <c r="A15" s="37" t="s">
        <v>19</v>
      </c>
      <c r="B15" s="35">
        <f>SUM(C15,D15,E15)</f>
        <v>395</v>
      </c>
      <c r="C15" s="35"/>
      <c r="D15" s="35"/>
      <c r="E15" s="35">
        <v>395</v>
      </c>
      <c r="F15" s="35"/>
      <c r="G15" s="35"/>
      <c r="H15" s="35"/>
      <c r="I15" s="100"/>
    </row>
    <row r="16" spans="1:9" ht="15.75" customHeight="1" x14ac:dyDescent="0.2">
      <c r="A16" s="37" t="s">
        <v>86</v>
      </c>
      <c r="B16" s="35">
        <v>19231</v>
      </c>
      <c r="C16" s="35">
        <v>15621</v>
      </c>
      <c r="D16" s="35">
        <v>1589</v>
      </c>
      <c r="E16" s="35">
        <v>2021</v>
      </c>
      <c r="F16" s="35"/>
      <c r="G16" s="35"/>
      <c r="H16" s="35"/>
      <c r="I16" s="100">
        <v>16</v>
      </c>
    </row>
    <row r="17" spans="1:9" ht="15.75" customHeight="1" x14ac:dyDescent="0.2">
      <c r="A17" s="279" t="s">
        <v>252</v>
      </c>
      <c r="B17" s="281"/>
      <c r="C17" s="281"/>
      <c r="D17" s="281"/>
      <c r="E17" s="281"/>
      <c r="F17" s="35"/>
      <c r="G17" s="35"/>
      <c r="H17" s="35"/>
      <c r="I17" s="282"/>
    </row>
    <row r="18" spans="1:9" ht="15.75" customHeight="1" x14ac:dyDescent="0.2">
      <c r="A18" s="37" t="s">
        <v>79</v>
      </c>
      <c r="B18" s="35">
        <v>385</v>
      </c>
      <c r="C18" s="35"/>
      <c r="D18" s="35"/>
      <c r="E18" s="35">
        <v>385</v>
      </c>
      <c r="F18" s="35"/>
      <c r="G18" s="35"/>
      <c r="H18" s="35"/>
      <c r="I18" s="100"/>
    </row>
    <row r="19" spans="1:9" ht="15.75" customHeight="1" x14ac:dyDescent="0.2">
      <c r="A19" s="37" t="s">
        <v>15</v>
      </c>
      <c r="B19" s="35">
        <v>6752</v>
      </c>
      <c r="C19" s="35">
        <v>4840</v>
      </c>
      <c r="D19" s="35">
        <v>982</v>
      </c>
      <c r="E19" s="35">
        <v>930</v>
      </c>
      <c r="F19" s="35"/>
      <c r="G19" s="35"/>
      <c r="H19" s="35"/>
      <c r="I19" s="100">
        <v>3</v>
      </c>
    </row>
    <row r="20" spans="1:9" ht="15.75" customHeight="1" x14ac:dyDescent="0.2">
      <c r="A20" s="279" t="s">
        <v>252</v>
      </c>
      <c r="B20" s="281"/>
      <c r="C20" s="281"/>
      <c r="D20" s="281"/>
      <c r="E20" s="281"/>
      <c r="F20" s="281"/>
      <c r="G20" s="281"/>
      <c r="H20" s="281"/>
      <c r="I20" s="282"/>
    </row>
    <row r="21" spans="1:9" ht="15.75" customHeight="1" x14ac:dyDescent="0.2">
      <c r="A21" s="37" t="s">
        <v>80</v>
      </c>
      <c r="B21" s="35">
        <f t="shared" ref="B21:B26" si="0">SUM(C21:E21)</f>
        <v>390</v>
      </c>
      <c r="C21" s="35"/>
      <c r="D21" s="35"/>
      <c r="E21" s="35">
        <v>390</v>
      </c>
      <c r="F21" s="35"/>
      <c r="G21" s="35"/>
      <c r="H21" s="35"/>
      <c r="I21" s="100"/>
    </row>
    <row r="22" spans="1:9" ht="15.75" customHeight="1" x14ac:dyDescent="0.2">
      <c r="A22" s="37" t="s">
        <v>81</v>
      </c>
      <c r="B22" s="35">
        <f t="shared" si="0"/>
        <v>345</v>
      </c>
      <c r="C22" s="35"/>
      <c r="D22" s="35"/>
      <c r="E22" s="35">
        <v>345</v>
      </c>
      <c r="F22" s="35"/>
      <c r="G22" s="35"/>
      <c r="H22" s="35"/>
      <c r="I22" s="100"/>
    </row>
    <row r="23" spans="1:9" ht="15.75" customHeight="1" x14ac:dyDescent="0.2">
      <c r="A23" s="37" t="s">
        <v>82</v>
      </c>
      <c r="B23" s="35">
        <f t="shared" si="0"/>
        <v>272</v>
      </c>
      <c r="C23" s="35"/>
      <c r="D23" s="35"/>
      <c r="E23" s="35">
        <v>272</v>
      </c>
      <c r="F23" s="35"/>
      <c r="G23" s="35"/>
      <c r="H23" s="35"/>
      <c r="I23" s="100"/>
    </row>
    <row r="24" spans="1:9" ht="15.75" customHeight="1" x14ac:dyDescent="0.2">
      <c r="A24" s="37" t="s">
        <v>83</v>
      </c>
      <c r="B24" s="35">
        <f t="shared" si="0"/>
        <v>567</v>
      </c>
      <c r="C24" s="35"/>
      <c r="D24" s="35"/>
      <c r="E24" s="35">
        <v>567</v>
      </c>
      <c r="F24" s="35"/>
      <c r="G24" s="35"/>
      <c r="H24" s="35"/>
      <c r="I24" s="100"/>
    </row>
    <row r="25" spans="1:9" ht="15.75" customHeight="1" x14ac:dyDescent="0.2">
      <c r="A25" s="37" t="s">
        <v>16</v>
      </c>
      <c r="B25" s="35">
        <f t="shared" si="0"/>
        <v>1905</v>
      </c>
      <c r="C25" s="35"/>
      <c r="D25" s="35"/>
      <c r="E25" s="35">
        <v>1905</v>
      </c>
      <c r="F25" s="35"/>
      <c r="G25" s="35"/>
      <c r="H25" s="35"/>
      <c r="I25" s="100"/>
    </row>
    <row r="26" spans="1:9" ht="15.75" customHeight="1" x14ac:dyDescent="0.2">
      <c r="A26" s="37" t="s">
        <v>17</v>
      </c>
      <c r="B26" s="35">
        <f t="shared" si="0"/>
        <v>300</v>
      </c>
      <c r="C26" s="35"/>
      <c r="D26" s="35"/>
      <c r="E26" s="35">
        <v>300</v>
      </c>
      <c r="F26" s="35"/>
      <c r="G26" s="35"/>
      <c r="H26" s="35">
        <v>120</v>
      </c>
      <c r="I26" s="100"/>
    </row>
    <row r="27" spans="1:9" ht="15.75" customHeight="1" x14ac:dyDescent="0.2">
      <c r="A27" s="37" t="s">
        <v>18</v>
      </c>
      <c r="B27" s="35">
        <f>SUM(C27,D27,E27,)</f>
        <v>558</v>
      </c>
      <c r="C27" s="35">
        <v>300</v>
      </c>
      <c r="D27" s="35">
        <v>73</v>
      </c>
      <c r="E27" s="35">
        <v>185</v>
      </c>
      <c r="F27" s="35"/>
      <c r="G27" s="35"/>
      <c r="H27" s="35"/>
      <c r="I27" s="100"/>
    </row>
    <row r="28" spans="1:9" ht="15.75" customHeight="1" x14ac:dyDescent="0.2">
      <c r="A28" s="37" t="s">
        <v>213</v>
      </c>
      <c r="B28" s="35">
        <v>6034</v>
      </c>
      <c r="C28" s="35"/>
      <c r="D28" s="35"/>
      <c r="E28" s="35"/>
      <c r="F28" s="36">
        <v>5734</v>
      </c>
      <c r="G28" s="35">
        <v>300</v>
      </c>
      <c r="H28" s="35"/>
      <c r="I28" s="100"/>
    </row>
    <row r="29" spans="1:9" ht="15.75" customHeight="1" x14ac:dyDescent="0.2">
      <c r="A29" s="297" t="s">
        <v>252</v>
      </c>
      <c r="B29" s="229"/>
      <c r="C29" s="229"/>
      <c r="D29" s="229"/>
      <c r="E29" s="229"/>
      <c r="F29" s="298">
        <v>2533</v>
      </c>
      <c r="G29" s="299">
        <v>150</v>
      </c>
      <c r="H29" s="229"/>
      <c r="I29" s="230"/>
    </row>
    <row r="30" spans="1:9" ht="15.75" customHeight="1" x14ac:dyDescent="0.2">
      <c r="A30" s="228" t="s">
        <v>196</v>
      </c>
      <c r="B30" s="229"/>
      <c r="C30" s="229"/>
      <c r="D30" s="229"/>
      <c r="E30" s="229"/>
      <c r="F30" s="229"/>
      <c r="G30" s="229"/>
      <c r="H30" s="229"/>
      <c r="I30" s="230"/>
    </row>
    <row r="31" spans="1:9" ht="15.75" customHeight="1" x14ac:dyDescent="0.2">
      <c r="A31" s="35" t="s">
        <v>211</v>
      </c>
      <c r="B31" s="35"/>
      <c r="C31" s="35"/>
      <c r="D31" s="35"/>
      <c r="E31" s="35"/>
      <c r="F31" s="35"/>
      <c r="G31" s="35"/>
      <c r="H31" s="35"/>
      <c r="I31" s="100"/>
    </row>
    <row r="32" spans="1:9" ht="15.75" customHeight="1" thickBot="1" x14ac:dyDescent="0.3">
      <c r="A32" s="259" t="s">
        <v>50</v>
      </c>
      <c r="B32" s="260">
        <v>59654</v>
      </c>
      <c r="C32" s="261">
        <v>29709</v>
      </c>
      <c r="D32" s="261">
        <v>4484</v>
      </c>
      <c r="E32" s="261">
        <v>15380</v>
      </c>
      <c r="F32" s="261">
        <v>8267</v>
      </c>
      <c r="G32" s="261">
        <v>2884</v>
      </c>
      <c r="H32" s="261">
        <v>2170</v>
      </c>
      <c r="I32" s="262">
        <v>20</v>
      </c>
    </row>
    <row r="33" spans="1:13" ht="15" customHeight="1" x14ac:dyDescent="0.2">
      <c r="A33" s="226" t="s">
        <v>91</v>
      </c>
      <c r="B33" s="38"/>
      <c r="C33" s="38"/>
      <c r="D33" s="38"/>
      <c r="E33" s="38"/>
      <c r="F33" s="38"/>
      <c r="G33" s="38"/>
      <c r="H33" s="38"/>
      <c r="I33" s="99"/>
    </row>
    <row r="34" spans="1:13" ht="15" customHeight="1" x14ac:dyDescent="0.2">
      <c r="A34" s="37"/>
      <c r="B34" s="35"/>
      <c r="C34" s="35"/>
      <c r="D34" s="35"/>
      <c r="E34" s="35"/>
      <c r="F34" s="35"/>
      <c r="G34" s="35"/>
      <c r="H34" s="35"/>
      <c r="I34" s="100"/>
    </row>
    <row r="35" spans="1:13" ht="15" customHeight="1" x14ac:dyDescent="0.2">
      <c r="A35" s="37" t="s">
        <v>92</v>
      </c>
      <c r="B35" s="35">
        <v>50</v>
      </c>
      <c r="C35" s="35"/>
      <c r="D35" s="35"/>
      <c r="E35" s="35"/>
      <c r="F35" s="35"/>
      <c r="G35" s="35">
        <v>50</v>
      </c>
      <c r="H35" s="35"/>
      <c r="I35" s="100"/>
    </row>
    <row r="36" spans="1:13" ht="15" customHeight="1" x14ac:dyDescent="0.2">
      <c r="A36" s="300" t="s">
        <v>272</v>
      </c>
      <c r="B36" s="301">
        <v>40</v>
      </c>
      <c r="C36" s="35"/>
      <c r="D36" s="35"/>
      <c r="E36" s="35"/>
      <c r="F36" s="35"/>
      <c r="G36" s="301">
        <v>40</v>
      </c>
      <c r="H36" s="35"/>
      <c r="I36" s="100"/>
    </row>
    <row r="37" spans="1:13" ht="15" customHeight="1" x14ac:dyDescent="0.2">
      <c r="A37" s="278" t="s">
        <v>277</v>
      </c>
      <c r="B37" s="281">
        <v>10</v>
      </c>
      <c r="C37" s="35"/>
      <c r="D37" s="35"/>
      <c r="E37" s="35"/>
      <c r="F37" s="35"/>
      <c r="G37" s="281">
        <v>10</v>
      </c>
      <c r="H37" s="35"/>
      <c r="I37" s="100"/>
    </row>
    <row r="38" spans="1:13" ht="15" customHeight="1" x14ac:dyDescent="0.2">
      <c r="A38" s="278" t="s">
        <v>278</v>
      </c>
      <c r="B38" s="281">
        <v>10</v>
      </c>
      <c r="C38" s="35"/>
      <c r="D38" s="35"/>
      <c r="E38" s="35"/>
      <c r="F38" s="35"/>
      <c r="G38" s="281">
        <v>10</v>
      </c>
      <c r="H38" s="35"/>
      <c r="I38" s="100"/>
    </row>
    <row r="39" spans="1:13" ht="15" customHeight="1" thickBot="1" x14ac:dyDescent="0.25">
      <c r="A39" s="278" t="s">
        <v>279</v>
      </c>
      <c r="B39" s="281">
        <v>7</v>
      </c>
      <c r="C39" s="35"/>
      <c r="D39" s="35"/>
      <c r="E39" s="35"/>
      <c r="F39" s="35"/>
      <c r="G39" s="281">
        <v>7</v>
      </c>
      <c r="H39" s="35"/>
      <c r="I39" s="100"/>
      <c r="M39" s="257"/>
    </row>
    <row r="40" spans="1:13" ht="15" customHeight="1" thickBot="1" x14ac:dyDescent="0.3">
      <c r="A40" s="54" t="s">
        <v>20</v>
      </c>
      <c r="B40" s="47">
        <f>SUM(B35:B39)</f>
        <v>117</v>
      </c>
      <c r="C40" s="236"/>
      <c r="D40" s="236"/>
      <c r="E40" s="236"/>
      <c r="F40" s="236"/>
      <c r="G40" s="283">
        <v>117</v>
      </c>
      <c r="H40" s="236"/>
      <c r="I40" s="56"/>
    </row>
    <row r="41" spans="1:13" ht="15" customHeight="1" thickBot="1" x14ac:dyDescent="0.3">
      <c r="A41" s="101"/>
      <c r="B41" s="57"/>
      <c r="C41" s="57"/>
      <c r="D41" s="57"/>
      <c r="E41" s="57"/>
      <c r="F41" s="57"/>
      <c r="G41" s="57"/>
      <c r="H41" s="57"/>
      <c r="I41" s="102"/>
    </row>
    <row r="42" spans="1:13" ht="15" customHeight="1" thickBot="1" x14ac:dyDescent="0.3">
      <c r="A42" s="55" t="s">
        <v>21</v>
      </c>
      <c r="B42" s="58">
        <f t="shared" ref="B42:G42" si="1">SUM(B32,B40)</f>
        <v>59771</v>
      </c>
      <c r="C42" s="58">
        <f t="shared" si="1"/>
        <v>29709</v>
      </c>
      <c r="D42" s="58">
        <f t="shared" si="1"/>
        <v>4484</v>
      </c>
      <c r="E42" s="58">
        <f t="shared" si="1"/>
        <v>15380</v>
      </c>
      <c r="F42" s="58">
        <f t="shared" si="1"/>
        <v>8267</v>
      </c>
      <c r="G42" s="58">
        <f t="shared" si="1"/>
        <v>3001</v>
      </c>
      <c r="H42" s="58">
        <v>2170</v>
      </c>
      <c r="I42" s="59">
        <v>20</v>
      </c>
    </row>
    <row r="43" spans="1:13" ht="1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3" ht="1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3" ht="15" customHeight="1" x14ac:dyDescent="0.2">
      <c r="A45" s="21"/>
      <c r="B45" s="21"/>
      <c r="C45" s="21"/>
      <c r="D45" s="21"/>
      <c r="E45" s="21"/>
      <c r="F45" s="32"/>
      <c r="G45" s="32"/>
      <c r="H45" s="21"/>
      <c r="I45" s="21"/>
    </row>
    <row r="46" spans="1:13" ht="1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3" ht="15" customHeight="1" x14ac:dyDescent="0.2">
      <c r="A47" s="21"/>
      <c r="B47" s="21"/>
      <c r="C47" s="21"/>
      <c r="D47" s="21"/>
      <c r="E47" s="21"/>
      <c r="F47" s="32"/>
      <c r="G47" s="32"/>
      <c r="H47" s="21"/>
      <c r="I47" s="21"/>
    </row>
    <row r="48" spans="1:13" ht="15" customHeight="1" x14ac:dyDescent="0.2">
      <c r="A48" s="21"/>
      <c r="B48" s="21"/>
      <c r="C48" s="21"/>
      <c r="D48" s="21"/>
      <c r="E48" s="21"/>
      <c r="F48" s="32"/>
      <c r="G48" s="32"/>
      <c r="H48" s="21"/>
      <c r="I48" s="21"/>
    </row>
    <row r="49" spans="1:9" ht="15" customHeight="1" x14ac:dyDescent="0.2">
      <c r="A49" s="21"/>
      <c r="B49" s="21"/>
      <c r="C49" s="21"/>
      <c r="D49" s="21"/>
      <c r="E49" s="21"/>
      <c r="F49" s="32"/>
      <c r="G49" s="32"/>
      <c r="H49" s="21"/>
      <c r="I49" s="21"/>
    </row>
    <row r="50" spans="1:9" ht="15" customHeight="1" x14ac:dyDescent="0.2">
      <c r="A50" s="21"/>
      <c r="B50" s="21"/>
      <c r="C50" s="21"/>
      <c r="D50" s="21"/>
      <c r="E50" s="21"/>
      <c r="F50" s="32"/>
      <c r="G50" s="32"/>
      <c r="H50" s="21"/>
      <c r="I50" s="21"/>
    </row>
    <row r="51" spans="1:9" ht="15" customHeight="1" x14ac:dyDescent="0.2">
      <c r="A51" s="21"/>
      <c r="B51" s="21"/>
      <c r="C51" s="21"/>
      <c r="D51" s="21"/>
      <c r="E51" s="21"/>
      <c r="F51" s="32"/>
      <c r="G51" s="32"/>
      <c r="H51" s="21"/>
      <c r="I51" s="21"/>
    </row>
    <row r="52" spans="1:9" ht="15" customHeight="1" x14ac:dyDescent="0.2">
      <c r="A52" s="21"/>
      <c r="B52" s="21"/>
      <c r="C52" s="21"/>
      <c r="D52" s="21"/>
      <c r="E52" s="21"/>
      <c r="F52" s="32"/>
      <c r="G52" s="32"/>
      <c r="H52" s="21"/>
      <c r="I52" s="21"/>
    </row>
    <row r="53" spans="1:9" ht="17.25" customHeight="1" x14ac:dyDescent="0.25">
      <c r="A53" s="15"/>
      <c r="B53" s="15"/>
      <c r="C53" s="15"/>
      <c r="D53" s="15"/>
      <c r="E53" s="15"/>
      <c r="F53" s="15"/>
      <c r="G53" s="15"/>
      <c r="H53" s="15"/>
      <c r="I53" s="15"/>
    </row>
    <row r="54" spans="1:9" ht="15" customHeight="1" x14ac:dyDescent="0.25">
      <c r="A54" s="21"/>
      <c r="B54" s="11"/>
      <c r="C54" s="11"/>
      <c r="D54" s="11"/>
      <c r="E54" s="11"/>
      <c r="F54" s="11"/>
      <c r="G54" s="11"/>
      <c r="H54" s="11"/>
      <c r="I54" s="11"/>
    </row>
    <row r="55" spans="1:9" ht="15" customHeight="1" x14ac:dyDescent="0.25">
      <c r="A55" s="15"/>
      <c r="B55" s="15"/>
      <c r="C55" s="15"/>
      <c r="D55" s="15"/>
      <c r="E55" s="15"/>
      <c r="F55" s="15"/>
      <c r="G55" s="21"/>
      <c r="H55" s="15"/>
      <c r="I55" s="15"/>
    </row>
    <row r="56" spans="1:9" ht="15" customHeight="1" x14ac:dyDescent="0.2">
      <c r="A56" s="14"/>
      <c r="B56" s="21"/>
      <c r="C56" s="21"/>
      <c r="D56" s="21"/>
      <c r="E56" s="21"/>
      <c r="F56" s="21"/>
      <c r="G56" s="12"/>
      <c r="H56" s="21"/>
      <c r="I56" s="21"/>
    </row>
    <row r="57" spans="1:9" x14ac:dyDescent="0.2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">
      <c r="A60" s="12"/>
      <c r="B60" s="12"/>
      <c r="C60" s="12"/>
      <c r="D60" s="12"/>
      <c r="E60" s="12"/>
      <c r="F60" s="12"/>
      <c r="G60" s="12"/>
      <c r="H60" s="12"/>
    </row>
    <row r="61" spans="1:9" x14ac:dyDescent="0.2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">
      <c r="A63" s="12"/>
      <c r="B63" s="12"/>
      <c r="C63" s="12"/>
      <c r="D63" s="12"/>
      <c r="E63" s="12"/>
      <c r="F63" s="12"/>
      <c r="G63" s="12"/>
      <c r="H63" s="12"/>
      <c r="I63" s="12"/>
    </row>
    <row r="64" spans="1:9" x14ac:dyDescent="0.2">
      <c r="A64" s="12"/>
      <c r="B64" s="12"/>
      <c r="C64" s="12"/>
      <c r="D64" s="12"/>
      <c r="E64" s="12"/>
      <c r="F64" s="12"/>
      <c r="G64" s="12"/>
      <c r="H64" s="12"/>
      <c r="I64" s="12"/>
    </row>
    <row r="65" spans="1:9" x14ac:dyDescent="0.2">
      <c r="A65" s="12"/>
      <c r="B65" s="12"/>
      <c r="C65" s="12"/>
      <c r="D65" s="12"/>
      <c r="E65" s="12"/>
      <c r="F65" s="12"/>
      <c r="G65" s="12"/>
      <c r="H65" s="12"/>
      <c r="I65" s="12"/>
    </row>
    <row r="66" spans="1:9" x14ac:dyDescent="0.2">
      <c r="A66" s="12"/>
      <c r="B66" s="12"/>
      <c r="C66" s="12"/>
      <c r="D66" s="12"/>
      <c r="E66" s="12"/>
      <c r="F66" s="12"/>
      <c r="G66" s="12"/>
      <c r="H66" s="12"/>
      <c r="I66" s="12"/>
    </row>
    <row r="67" spans="1:9" x14ac:dyDescent="0.2">
      <c r="A67" s="12"/>
      <c r="B67" s="12"/>
      <c r="C67" s="12"/>
      <c r="D67" s="12"/>
      <c r="E67" s="12"/>
      <c r="F67" s="12"/>
      <c r="G67" s="12"/>
      <c r="H67" s="12"/>
      <c r="I67" s="12"/>
    </row>
    <row r="68" spans="1:9" x14ac:dyDescent="0.2">
      <c r="A68" s="12"/>
      <c r="B68" s="12"/>
      <c r="C68" s="12"/>
      <c r="D68" s="12"/>
      <c r="E68" s="12"/>
      <c r="F68" s="12"/>
      <c r="G68" s="12"/>
      <c r="H68" s="12"/>
      <c r="I68" s="12"/>
    </row>
    <row r="69" spans="1:9" x14ac:dyDescent="0.2">
      <c r="A69" s="12"/>
      <c r="B69" s="12"/>
      <c r="C69" s="12"/>
      <c r="D69" s="12"/>
      <c r="E69" s="12"/>
      <c r="F69" s="12"/>
      <c r="G69" s="12"/>
      <c r="H69" s="12"/>
      <c r="I69" s="12"/>
    </row>
    <row r="70" spans="1:9" x14ac:dyDescent="0.2">
      <c r="A70" s="12"/>
      <c r="B70" s="12"/>
      <c r="C70" s="12"/>
      <c r="D70" s="12"/>
      <c r="E70" s="12"/>
      <c r="F70" s="12"/>
      <c r="G70" s="12"/>
      <c r="H70" s="12"/>
      <c r="I70" s="12"/>
    </row>
    <row r="71" spans="1:9" x14ac:dyDescent="0.2">
      <c r="A71" s="12"/>
      <c r="B71" s="12"/>
      <c r="C71" s="12"/>
      <c r="D71" s="12"/>
      <c r="E71" s="12"/>
      <c r="F71" s="12"/>
      <c r="G71" s="12"/>
      <c r="H71" s="12"/>
      <c r="I71" s="12"/>
    </row>
    <row r="72" spans="1:9" x14ac:dyDescent="0.2">
      <c r="A72" s="12"/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2"/>
      <c r="B73" s="12"/>
      <c r="C73" s="12"/>
      <c r="D73" s="12"/>
      <c r="E73" s="12"/>
      <c r="F73" s="12"/>
      <c r="G73" s="12"/>
      <c r="H73" s="12"/>
      <c r="I73" s="12"/>
    </row>
    <row r="74" spans="1:9" x14ac:dyDescent="0.2">
      <c r="A74" s="12"/>
      <c r="B74" s="12"/>
      <c r="C74" s="12"/>
      <c r="D74" s="12"/>
      <c r="E74" s="12"/>
      <c r="F74" s="12"/>
      <c r="G74" s="12"/>
      <c r="H74" s="12"/>
      <c r="I74" s="12"/>
    </row>
    <row r="75" spans="1:9" x14ac:dyDescent="0.2">
      <c r="A75" s="12"/>
      <c r="B75" s="12"/>
      <c r="C75" s="12"/>
      <c r="D75" s="12"/>
      <c r="E75" s="12"/>
      <c r="F75" s="12"/>
      <c r="G75" s="12"/>
      <c r="H75" s="12"/>
      <c r="I75" s="12"/>
    </row>
    <row r="76" spans="1:9" x14ac:dyDescent="0.2">
      <c r="A76" s="12"/>
      <c r="B76" s="12"/>
      <c r="C76" s="12"/>
      <c r="D76" s="12"/>
      <c r="E76" s="12"/>
      <c r="F76" s="12"/>
      <c r="G76" s="12"/>
      <c r="H76" s="12"/>
      <c r="I76" s="12"/>
    </row>
    <row r="77" spans="1:9" x14ac:dyDescent="0.2">
      <c r="A77" s="12"/>
      <c r="B77" s="12"/>
      <c r="C77" s="12"/>
      <c r="D77" s="12"/>
      <c r="E77" s="12"/>
      <c r="F77" s="12"/>
      <c r="G77" s="12"/>
      <c r="H77" s="12"/>
      <c r="I77" s="12"/>
    </row>
    <row r="78" spans="1:9" x14ac:dyDescent="0.2">
      <c r="A78" s="12"/>
      <c r="B78" s="12"/>
      <c r="C78" s="12"/>
      <c r="D78" s="12"/>
      <c r="E78" s="12"/>
      <c r="F78" s="12"/>
      <c r="G78" s="12"/>
      <c r="H78" s="12"/>
      <c r="I78" s="12"/>
    </row>
    <row r="79" spans="1:9" x14ac:dyDescent="0.2">
      <c r="A79" s="12"/>
      <c r="B79" s="12"/>
      <c r="C79" s="12"/>
      <c r="D79" s="12"/>
      <c r="E79" s="12"/>
      <c r="F79" s="12"/>
      <c r="G79" s="12"/>
      <c r="H79" s="12"/>
      <c r="I79" s="12"/>
    </row>
    <row r="80" spans="1:9" x14ac:dyDescent="0.2">
      <c r="A80" s="12"/>
      <c r="B80" s="12"/>
      <c r="C80" s="12"/>
      <c r="D80" s="12"/>
      <c r="E80" s="12"/>
      <c r="F80" s="12"/>
      <c r="G80" s="12"/>
      <c r="H80" s="12"/>
      <c r="I80" s="12"/>
    </row>
    <row r="81" spans="1:9" x14ac:dyDescent="0.2">
      <c r="A81" s="12"/>
      <c r="B81" s="12"/>
      <c r="C81" s="12"/>
      <c r="D81" s="12"/>
      <c r="E81" s="12"/>
      <c r="F81" s="12"/>
      <c r="G81" s="12"/>
      <c r="H81" s="12"/>
      <c r="I81" s="12"/>
    </row>
    <row r="82" spans="1:9" x14ac:dyDescent="0.2">
      <c r="A82" s="12"/>
      <c r="B82" s="12"/>
      <c r="C82" s="12"/>
      <c r="D82" s="12"/>
      <c r="E82" s="12"/>
      <c r="F82" s="12"/>
      <c r="G82" s="12"/>
      <c r="H82" s="12"/>
      <c r="I82" s="12"/>
    </row>
    <row r="83" spans="1:9" x14ac:dyDescent="0.2">
      <c r="A83" s="12"/>
      <c r="B83" s="12"/>
      <c r="C83" s="12"/>
      <c r="D83" s="12"/>
      <c r="E83" s="12"/>
      <c r="F83" s="12"/>
      <c r="G83" s="12"/>
      <c r="H83" s="12"/>
      <c r="I83" s="12"/>
    </row>
    <row r="84" spans="1:9" x14ac:dyDescent="0.2">
      <c r="A84" s="12"/>
      <c r="B84" s="12"/>
      <c r="C84" s="12"/>
      <c r="D84" s="12"/>
      <c r="E84" s="12"/>
      <c r="F84" s="12"/>
      <c r="G84" s="12"/>
      <c r="H84" s="12"/>
      <c r="I84" s="12"/>
    </row>
    <row r="85" spans="1:9" x14ac:dyDescent="0.2">
      <c r="A85" s="12"/>
      <c r="B85" s="12"/>
      <c r="C85" s="12"/>
      <c r="D85" s="12"/>
      <c r="E85" s="12"/>
      <c r="F85" s="12"/>
      <c r="G85" s="12"/>
      <c r="H85" s="12"/>
      <c r="I85" s="12"/>
    </row>
    <row r="86" spans="1:9" x14ac:dyDescent="0.2">
      <c r="A86" s="12"/>
      <c r="B86" s="12"/>
      <c r="C86" s="12"/>
      <c r="D86" s="12"/>
      <c r="E86" s="12"/>
      <c r="F86" s="12"/>
      <c r="G86" s="12"/>
      <c r="H86" s="12"/>
      <c r="I86" s="12"/>
    </row>
    <row r="87" spans="1:9" x14ac:dyDescent="0.2">
      <c r="A87" s="12"/>
      <c r="B87" s="12"/>
      <c r="C87" s="12"/>
      <c r="D87" s="12"/>
      <c r="E87" s="12"/>
      <c r="F87" s="12"/>
      <c r="G87" s="12"/>
      <c r="H87" s="12"/>
      <c r="I87" s="12"/>
    </row>
    <row r="88" spans="1:9" x14ac:dyDescent="0.2">
      <c r="A88" s="12"/>
      <c r="B88" s="12"/>
      <c r="C88" s="12"/>
      <c r="D88" s="12"/>
      <c r="E88" s="12"/>
      <c r="F88" s="12"/>
      <c r="G88" s="12"/>
      <c r="H88" s="12"/>
      <c r="I88" s="12"/>
    </row>
    <row r="89" spans="1:9" x14ac:dyDescent="0.2">
      <c r="A89" s="12"/>
      <c r="B89" s="12"/>
      <c r="C89" s="12"/>
      <c r="D89" s="12"/>
      <c r="E89" s="12"/>
      <c r="F89" s="12"/>
      <c r="G89" s="12"/>
      <c r="H89" s="12"/>
      <c r="I89" s="12"/>
    </row>
    <row r="90" spans="1:9" x14ac:dyDescent="0.2">
      <c r="A90" s="12"/>
      <c r="B90" s="12"/>
      <c r="C90" s="12"/>
      <c r="D90" s="12"/>
      <c r="E90" s="12"/>
      <c r="F90" s="12"/>
      <c r="G90" s="12"/>
      <c r="H90" s="12"/>
      <c r="I90" s="12"/>
    </row>
    <row r="91" spans="1:9" x14ac:dyDescent="0.2">
      <c r="A91" s="12"/>
      <c r="B91" s="12"/>
      <c r="C91" s="12"/>
      <c r="D91" s="12"/>
      <c r="E91" s="12"/>
      <c r="F91" s="12"/>
      <c r="G91" s="12"/>
      <c r="H91" s="12"/>
      <c r="I91" s="12"/>
    </row>
    <row r="92" spans="1:9" x14ac:dyDescent="0.2">
      <c r="A92" s="12"/>
      <c r="B92" s="12"/>
      <c r="C92" s="12"/>
      <c r="D92" s="12"/>
      <c r="E92" s="12"/>
      <c r="F92" s="12"/>
      <c r="G92" s="12"/>
      <c r="H92" s="12"/>
      <c r="I92" s="12"/>
    </row>
    <row r="93" spans="1:9" x14ac:dyDescent="0.2">
      <c r="A93" s="12"/>
      <c r="B93" s="12"/>
      <c r="C93" s="12"/>
      <c r="D93" s="12"/>
      <c r="E93" s="12"/>
      <c r="F93" s="12"/>
      <c r="G93" s="12"/>
      <c r="H93" s="12"/>
      <c r="I93" s="12"/>
    </row>
    <row r="94" spans="1:9" x14ac:dyDescent="0.2">
      <c r="A94" s="12"/>
      <c r="B94" s="12"/>
      <c r="C94" s="12"/>
      <c r="D94" s="12"/>
      <c r="E94" s="12"/>
      <c r="F94" s="12"/>
      <c r="G94" s="12"/>
      <c r="H94" s="12"/>
      <c r="I94" s="12"/>
    </row>
    <row r="95" spans="1:9" x14ac:dyDescent="0.2">
      <c r="A95" s="12"/>
      <c r="B95" s="12"/>
      <c r="C95" s="12"/>
      <c r="D95" s="12"/>
      <c r="E95" s="12"/>
      <c r="F95" s="12"/>
      <c r="G95" s="12"/>
      <c r="H95" s="12"/>
      <c r="I95" s="12"/>
    </row>
    <row r="96" spans="1:9" x14ac:dyDescent="0.2">
      <c r="A96" s="12"/>
      <c r="B96" s="12"/>
      <c r="C96" s="12"/>
      <c r="D96" s="12"/>
      <c r="E96" s="12"/>
      <c r="F96" s="12"/>
      <c r="G96" s="12"/>
      <c r="H96" s="12"/>
      <c r="I96" s="12"/>
    </row>
    <row r="97" spans="1:9" x14ac:dyDescent="0.2">
      <c r="A97" s="12"/>
      <c r="B97" s="12"/>
      <c r="C97" s="12"/>
      <c r="D97" s="12"/>
      <c r="E97" s="12"/>
      <c r="F97" s="12"/>
      <c r="G97" s="12"/>
      <c r="H97" s="12"/>
      <c r="I97" s="12"/>
    </row>
    <row r="98" spans="1:9" x14ac:dyDescent="0.2">
      <c r="A98" s="12"/>
      <c r="B98" s="12"/>
      <c r="C98" s="12"/>
      <c r="D98" s="12"/>
      <c r="E98" s="12"/>
      <c r="F98" s="12"/>
      <c r="G98" s="12"/>
      <c r="H98" s="12"/>
      <c r="I98" s="12"/>
    </row>
    <row r="99" spans="1:9" x14ac:dyDescent="0.2">
      <c r="A99" s="12"/>
      <c r="B99" s="12"/>
      <c r="C99" s="12"/>
      <c r="D99" s="12"/>
      <c r="E99" s="12"/>
      <c r="F99" s="12"/>
      <c r="G99" s="12"/>
      <c r="H99" s="12"/>
      <c r="I99" s="12"/>
    </row>
    <row r="100" spans="1:9" x14ac:dyDescent="0.2">
      <c r="A100" s="12"/>
      <c r="B100" s="12"/>
      <c r="C100" s="12"/>
      <c r="D100" s="12"/>
      <c r="E100" s="12"/>
      <c r="F100" s="12"/>
      <c r="G100" s="12"/>
      <c r="H100" s="12"/>
      <c r="I100" s="12"/>
    </row>
    <row r="101" spans="1:9" x14ac:dyDescent="0.2">
      <c r="A101" s="12"/>
      <c r="B101" s="12"/>
      <c r="C101" s="12"/>
      <c r="D101" s="12"/>
      <c r="E101" s="12"/>
      <c r="F101" s="12"/>
      <c r="G101" s="12"/>
      <c r="H101" s="12"/>
      <c r="I101" s="12"/>
    </row>
    <row r="102" spans="1:9" x14ac:dyDescent="0.2">
      <c r="A102" s="12"/>
      <c r="B102" s="12"/>
      <c r="C102" s="12"/>
      <c r="D102" s="12"/>
      <c r="E102" s="12"/>
      <c r="F102" s="12"/>
      <c r="G102" s="12"/>
      <c r="H102" s="12"/>
      <c r="I102" s="12"/>
    </row>
    <row r="103" spans="1:9" x14ac:dyDescent="0.2">
      <c r="A103" s="12"/>
      <c r="B103" s="12"/>
      <c r="C103" s="12"/>
      <c r="D103" s="12"/>
      <c r="E103" s="12"/>
      <c r="F103" s="12"/>
      <c r="G103" s="12"/>
      <c r="H103" s="12"/>
      <c r="I103" s="12"/>
    </row>
    <row r="104" spans="1:9" x14ac:dyDescent="0.2">
      <c r="A104" s="12"/>
      <c r="B104" s="12"/>
      <c r="C104" s="12"/>
      <c r="D104" s="12"/>
      <c r="E104" s="12"/>
      <c r="F104" s="12"/>
      <c r="G104" s="12"/>
      <c r="H104" s="12"/>
      <c r="I104" s="12"/>
    </row>
    <row r="105" spans="1:9" x14ac:dyDescent="0.2">
      <c r="A105" s="12"/>
      <c r="B105" s="12"/>
      <c r="C105" s="12"/>
      <c r="D105" s="12"/>
      <c r="E105" s="12"/>
      <c r="F105" s="12"/>
      <c r="G105" s="12"/>
      <c r="H105" s="12"/>
      <c r="I105" s="12"/>
    </row>
    <row r="106" spans="1:9" x14ac:dyDescent="0.2">
      <c r="A106" s="12"/>
      <c r="B106" s="12"/>
      <c r="C106" s="12"/>
      <c r="D106" s="12"/>
      <c r="E106" s="12"/>
      <c r="F106" s="12"/>
      <c r="G106" s="12"/>
      <c r="H106" s="12"/>
      <c r="I106" s="12"/>
    </row>
    <row r="107" spans="1:9" x14ac:dyDescent="0.2">
      <c r="A107" s="12"/>
      <c r="B107" s="12"/>
      <c r="C107" s="12"/>
      <c r="D107" s="12"/>
      <c r="E107" s="12"/>
      <c r="F107" s="12"/>
      <c r="G107" s="12"/>
      <c r="H107" s="12"/>
      <c r="I107" s="12"/>
    </row>
    <row r="108" spans="1:9" x14ac:dyDescent="0.2">
      <c r="A108" s="12"/>
      <c r="B108" s="12"/>
      <c r="C108" s="12"/>
      <c r="D108" s="12"/>
      <c r="E108" s="12"/>
      <c r="F108" s="12"/>
      <c r="G108" s="12"/>
      <c r="H108" s="12"/>
      <c r="I108" s="12"/>
    </row>
    <row r="109" spans="1:9" x14ac:dyDescent="0.2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9" x14ac:dyDescent="0.2">
      <c r="A110" s="12"/>
      <c r="B110" s="12"/>
      <c r="C110" s="12"/>
      <c r="D110" s="12"/>
      <c r="E110" s="12"/>
      <c r="F110" s="12"/>
      <c r="G110" s="12"/>
      <c r="H110" s="12"/>
      <c r="I110" s="12"/>
    </row>
    <row r="111" spans="1:9" x14ac:dyDescent="0.2">
      <c r="A111" s="12"/>
      <c r="B111" s="12"/>
      <c r="C111" s="12"/>
      <c r="D111" s="12"/>
      <c r="E111" s="12"/>
      <c r="F111" s="12"/>
      <c r="G111" s="12"/>
      <c r="H111" s="12"/>
      <c r="I111" s="12"/>
    </row>
    <row r="112" spans="1:9" x14ac:dyDescent="0.2">
      <c r="A112" s="12"/>
      <c r="B112" s="12"/>
      <c r="C112" s="12"/>
      <c r="D112" s="12"/>
      <c r="E112" s="12"/>
      <c r="F112" s="12"/>
      <c r="G112" s="12"/>
      <c r="H112" s="12"/>
      <c r="I112" s="12"/>
    </row>
    <row r="113" spans="1:9" x14ac:dyDescent="0.2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">
      <c r="A114" s="12"/>
      <c r="B114" s="12"/>
      <c r="C114" s="12"/>
      <c r="D114" s="12"/>
      <c r="E114" s="12"/>
      <c r="F114" s="12"/>
      <c r="G114" s="12"/>
      <c r="H114" s="12"/>
      <c r="I114" s="12"/>
    </row>
    <row r="115" spans="1:9" x14ac:dyDescent="0.2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">
      <c r="A116" s="12"/>
      <c r="B116" s="12"/>
      <c r="C116" s="12"/>
      <c r="D116" s="12"/>
      <c r="E116" s="12"/>
      <c r="F116" s="12"/>
      <c r="G116" s="12"/>
      <c r="H116" s="12"/>
      <c r="I116" s="12"/>
    </row>
    <row r="117" spans="1:9" x14ac:dyDescent="0.2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">
      <c r="A118" s="12"/>
      <c r="B118" s="12"/>
      <c r="C118" s="12"/>
      <c r="D118" s="12"/>
      <c r="E118" s="12"/>
      <c r="F118" s="12"/>
      <c r="G118" s="12"/>
      <c r="H118" s="12"/>
      <c r="I118" s="12"/>
    </row>
    <row r="119" spans="1:9" x14ac:dyDescent="0.2">
      <c r="A119" s="12"/>
      <c r="B119" s="12"/>
      <c r="C119" s="12"/>
      <c r="D119" s="12"/>
      <c r="E119" s="12"/>
      <c r="F119" s="12"/>
      <c r="G119" s="12"/>
      <c r="H119" s="12"/>
      <c r="I119" s="12"/>
    </row>
    <row r="120" spans="1:9" x14ac:dyDescent="0.2">
      <c r="A120" s="12"/>
      <c r="B120" s="12"/>
      <c r="C120" s="12"/>
      <c r="D120" s="12"/>
      <c r="E120" s="12"/>
      <c r="F120" s="12"/>
      <c r="G120" s="12"/>
      <c r="H120" s="12"/>
      <c r="I120" s="12"/>
    </row>
    <row r="121" spans="1:9" x14ac:dyDescent="0.2">
      <c r="A121" s="12"/>
      <c r="B121" s="12"/>
      <c r="C121" s="12"/>
      <c r="D121" s="12"/>
      <c r="E121" s="12"/>
      <c r="F121" s="12"/>
      <c r="G121" s="12"/>
      <c r="H121" s="12"/>
      <c r="I121" s="12"/>
    </row>
    <row r="122" spans="1:9" x14ac:dyDescent="0.2">
      <c r="A122" s="12"/>
      <c r="B122" s="12"/>
      <c r="C122" s="12"/>
      <c r="D122" s="12"/>
      <c r="E122" s="12"/>
      <c r="F122" s="12"/>
      <c r="G122" s="12"/>
      <c r="H122" s="12"/>
      <c r="I122" s="12"/>
    </row>
    <row r="123" spans="1:9" x14ac:dyDescent="0.2">
      <c r="A123" s="12"/>
      <c r="B123" s="12"/>
      <c r="C123" s="12"/>
      <c r="D123" s="12"/>
      <c r="E123" s="12"/>
      <c r="F123" s="12"/>
      <c r="G123" s="12"/>
      <c r="H123" s="12"/>
      <c r="I123" s="12"/>
    </row>
    <row r="124" spans="1:9" x14ac:dyDescent="0.2">
      <c r="A124" s="12"/>
      <c r="B124" s="12"/>
      <c r="C124" s="12"/>
      <c r="D124" s="12"/>
      <c r="E124" s="12"/>
      <c r="F124" s="12"/>
      <c r="G124" s="12"/>
      <c r="H124" s="12"/>
      <c r="I124" s="12"/>
    </row>
    <row r="125" spans="1:9" x14ac:dyDescent="0.2">
      <c r="A125" s="12"/>
      <c r="B125" s="12"/>
      <c r="C125" s="12"/>
      <c r="D125" s="12"/>
      <c r="E125" s="12"/>
      <c r="F125" s="12"/>
      <c r="G125" s="12"/>
      <c r="H125" s="12"/>
      <c r="I125" s="12"/>
    </row>
    <row r="126" spans="1:9" x14ac:dyDescent="0.2">
      <c r="A126" s="12"/>
      <c r="B126" s="12"/>
      <c r="C126" s="12"/>
      <c r="D126" s="12"/>
      <c r="E126" s="12"/>
      <c r="F126" s="12"/>
      <c r="G126" s="12"/>
      <c r="H126" s="12"/>
      <c r="I126" s="12"/>
    </row>
    <row r="127" spans="1:9" x14ac:dyDescent="0.2">
      <c r="A127" s="12"/>
      <c r="B127" s="12"/>
      <c r="C127" s="12"/>
      <c r="D127" s="12"/>
      <c r="E127" s="12"/>
      <c r="F127" s="12"/>
      <c r="G127" s="12"/>
      <c r="H127" s="12"/>
      <c r="I127" s="12"/>
    </row>
    <row r="128" spans="1:9" x14ac:dyDescent="0.2">
      <c r="A128" s="12"/>
      <c r="B128" s="12"/>
      <c r="C128" s="12"/>
      <c r="D128" s="12"/>
      <c r="E128" s="12"/>
      <c r="F128" s="12"/>
      <c r="G128" s="12"/>
      <c r="H128" s="12"/>
      <c r="I128" s="12"/>
    </row>
    <row r="129" spans="1:9" x14ac:dyDescent="0.2">
      <c r="A129" s="12"/>
      <c r="B129" s="12"/>
      <c r="C129" s="12"/>
      <c r="D129" s="12"/>
      <c r="E129" s="12"/>
      <c r="F129" s="12"/>
      <c r="G129" s="12"/>
      <c r="H129" s="12"/>
      <c r="I129" s="12"/>
    </row>
    <row r="130" spans="1:9" x14ac:dyDescent="0.2">
      <c r="A130" s="12"/>
      <c r="B130" s="12"/>
      <c r="C130" s="12"/>
      <c r="D130" s="12"/>
      <c r="E130" s="12"/>
      <c r="F130" s="12"/>
      <c r="G130" s="12"/>
      <c r="H130" s="12"/>
      <c r="I130" s="12"/>
    </row>
    <row r="131" spans="1:9" x14ac:dyDescent="0.2">
      <c r="A131" s="12"/>
      <c r="B131" s="12"/>
      <c r="C131" s="12"/>
      <c r="D131" s="12"/>
      <c r="E131" s="12"/>
      <c r="F131" s="12"/>
      <c r="G131" s="12"/>
      <c r="H131" s="12"/>
      <c r="I131" s="12"/>
    </row>
    <row r="132" spans="1:9" x14ac:dyDescent="0.2">
      <c r="A132" s="12"/>
      <c r="B132" s="12"/>
      <c r="C132" s="12"/>
      <c r="D132" s="12"/>
      <c r="E132" s="12"/>
      <c r="F132" s="12"/>
      <c r="G132" s="12"/>
      <c r="H132" s="12"/>
      <c r="I132" s="12"/>
    </row>
    <row r="133" spans="1:9" x14ac:dyDescent="0.2">
      <c r="A133" s="12"/>
      <c r="B133" s="12"/>
      <c r="C133" s="12"/>
      <c r="D133" s="12"/>
      <c r="E133" s="12"/>
      <c r="F133" s="12"/>
      <c r="G133" s="12"/>
      <c r="H133" s="12"/>
      <c r="I133" s="12"/>
    </row>
    <row r="134" spans="1:9" x14ac:dyDescent="0.2">
      <c r="A134" s="12"/>
      <c r="B134" s="12"/>
      <c r="C134" s="12"/>
      <c r="D134" s="12"/>
      <c r="E134" s="12"/>
      <c r="F134" s="12"/>
      <c r="G134" s="12"/>
      <c r="H134" s="12"/>
      <c r="I134" s="12"/>
    </row>
    <row r="135" spans="1:9" x14ac:dyDescent="0.2">
      <c r="A135" s="12"/>
      <c r="B135" s="12"/>
      <c r="C135" s="12"/>
      <c r="D135" s="12"/>
      <c r="E135" s="12"/>
      <c r="F135" s="12"/>
      <c r="H135" s="12"/>
      <c r="I135" s="12"/>
    </row>
  </sheetData>
  <phoneticPr fontId="1" type="noConversion"/>
  <pageMargins left="0.78740157480314965" right="0.78740157480314965" top="0.59055118110236227" bottom="0.39370078740157483" header="0.51181102362204722" footer="0.51181102362204722"/>
  <pageSetup paperSize="9" orientation="portrait" horizontalDpi="4294967293" r:id="rId1"/>
  <headerFooter alignWithMargins="0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3:D20"/>
  <sheetViews>
    <sheetView workbookViewId="0">
      <selection activeCell="C9" sqref="C9:D9"/>
    </sheetView>
  </sheetViews>
  <sheetFormatPr defaultRowHeight="12.75" x14ac:dyDescent="0.2"/>
  <cols>
    <col min="1" max="1" width="12.5703125" customWidth="1"/>
    <col min="2" max="2" width="29.85546875" customWidth="1"/>
    <col min="3" max="3" width="22" customWidth="1"/>
  </cols>
  <sheetData>
    <row r="3" spans="1:4" ht="15.75" x14ac:dyDescent="0.25">
      <c r="A3" s="25"/>
      <c r="B3" s="268" t="s">
        <v>284</v>
      </c>
      <c r="C3" s="25"/>
      <c r="D3" s="25"/>
    </row>
    <row r="4" spans="1:4" ht="15.75" x14ac:dyDescent="0.25">
      <c r="A4" s="25"/>
      <c r="B4" s="268" t="s">
        <v>268</v>
      </c>
      <c r="C4" s="25"/>
      <c r="D4" s="25"/>
    </row>
    <row r="5" spans="1:4" ht="15.75" x14ac:dyDescent="0.25">
      <c r="A5" s="308"/>
      <c r="B5" s="308"/>
      <c r="C5" s="308"/>
      <c r="D5" s="308"/>
    </row>
    <row r="6" spans="1:4" ht="15.75" x14ac:dyDescent="0.25">
      <c r="A6" s="203" t="s">
        <v>224</v>
      </c>
      <c r="B6" s="204"/>
      <c r="C6" s="25"/>
      <c r="D6" s="25"/>
    </row>
    <row r="7" spans="1:4" x14ac:dyDescent="0.2">
      <c r="A7" s="25"/>
      <c r="B7" s="25"/>
      <c r="C7" s="25"/>
      <c r="D7" s="25"/>
    </row>
    <row r="8" spans="1:4" x14ac:dyDescent="0.2">
      <c r="A8" s="25"/>
      <c r="B8" s="25"/>
      <c r="C8" s="25"/>
      <c r="D8" s="25"/>
    </row>
    <row r="9" spans="1:4" ht="15" x14ac:dyDescent="0.2">
      <c r="A9" s="25"/>
      <c r="B9" s="25"/>
      <c r="C9" s="309"/>
      <c r="D9" s="309"/>
    </row>
    <row r="10" spans="1:4" ht="15.75" thickBot="1" x14ac:dyDescent="0.25">
      <c r="A10" s="26"/>
      <c r="B10" s="27"/>
      <c r="C10" s="316" t="s">
        <v>85</v>
      </c>
      <c r="D10" s="316"/>
    </row>
    <row r="11" spans="1:4" ht="14.25" x14ac:dyDescent="0.2">
      <c r="A11" s="310" t="s">
        <v>48</v>
      </c>
      <c r="B11" s="312" t="s">
        <v>2</v>
      </c>
      <c r="C11" s="314" t="s">
        <v>49</v>
      </c>
      <c r="D11" s="26"/>
    </row>
    <row r="12" spans="1:4" ht="14.25" x14ac:dyDescent="0.2">
      <c r="A12" s="311"/>
      <c r="B12" s="313"/>
      <c r="C12" s="315"/>
      <c r="D12" s="23"/>
    </row>
    <row r="13" spans="1:4" ht="30" x14ac:dyDescent="0.2">
      <c r="A13" s="135" t="s">
        <v>203</v>
      </c>
      <c r="B13" s="272" t="s">
        <v>225</v>
      </c>
      <c r="C13" s="182">
        <v>500</v>
      </c>
      <c r="D13" s="22"/>
    </row>
    <row r="14" spans="1:4" ht="15" x14ac:dyDescent="0.2">
      <c r="A14" s="135" t="s">
        <v>214</v>
      </c>
      <c r="B14" s="271" t="s">
        <v>226</v>
      </c>
      <c r="C14" s="138">
        <v>254</v>
      </c>
      <c r="D14" s="24"/>
    </row>
    <row r="15" spans="1:4" ht="15" x14ac:dyDescent="0.2">
      <c r="A15" s="302"/>
      <c r="B15" s="303" t="s">
        <v>252</v>
      </c>
      <c r="C15" s="304">
        <v>-254</v>
      </c>
      <c r="D15" s="24"/>
    </row>
    <row r="16" spans="1:4" ht="15" x14ac:dyDescent="0.2">
      <c r="A16" s="135" t="s">
        <v>274</v>
      </c>
      <c r="B16" s="181" t="s">
        <v>275</v>
      </c>
      <c r="C16" s="182">
        <v>999</v>
      </c>
      <c r="D16" s="24"/>
    </row>
    <row r="17" spans="1:4" ht="15" x14ac:dyDescent="0.2">
      <c r="A17" s="305" t="s">
        <v>273</v>
      </c>
      <c r="B17" s="306" t="s">
        <v>280</v>
      </c>
      <c r="C17" s="304">
        <v>1613</v>
      </c>
      <c r="D17" s="24"/>
    </row>
    <row r="18" spans="1:4" ht="15" x14ac:dyDescent="0.2">
      <c r="A18" s="135"/>
      <c r="B18" s="133"/>
      <c r="C18" s="138"/>
      <c r="D18" s="24"/>
    </row>
    <row r="19" spans="1:4" ht="15" x14ac:dyDescent="0.2">
      <c r="A19" s="140"/>
      <c r="B19" s="134"/>
      <c r="C19" s="137"/>
      <c r="D19" s="22"/>
    </row>
    <row r="20" spans="1:4" ht="15" thickBot="1" x14ac:dyDescent="0.25">
      <c r="A20" s="136"/>
      <c r="B20" s="141" t="s">
        <v>50</v>
      </c>
      <c r="C20" s="139">
        <v>3112</v>
      </c>
      <c r="D20" s="23"/>
    </row>
  </sheetData>
  <mergeCells count="6">
    <mergeCell ref="A5:D5"/>
    <mergeCell ref="C9:D9"/>
    <mergeCell ref="C10:D10"/>
    <mergeCell ref="A11:A12"/>
    <mergeCell ref="B11:B12"/>
    <mergeCell ref="C11:C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</vt:i4>
      </vt:variant>
    </vt:vector>
  </HeadingPairs>
  <TitlesOfParts>
    <vt:vector size="13" baseType="lpstr">
      <vt:lpstr>1. melléklet</vt:lpstr>
      <vt:lpstr>2. melléklet</vt:lpstr>
      <vt:lpstr>2.1 melléklet</vt:lpstr>
      <vt:lpstr>2.2 melléklet</vt:lpstr>
      <vt:lpstr>3. melléklet</vt:lpstr>
      <vt:lpstr>3.1 melléklet</vt:lpstr>
      <vt:lpstr>3.2 melléklet</vt:lpstr>
      <vt:lpstr>4. melléklet</vt:lpstr>
      <vt:lpstr>5. melléklet</vt:lpstr>
      <vt:lpstr>6. melléklet</vt:lpstr>
      <vt:lpstr>7. melléklet</vt:lpstr>
      <vt:lpstr>8. melléklet</vt:lpstr>
      <vt:lpstr>'4. melléklet'!Nyomtatási_terület</vt:lpstr>
    </vt:vector>
  </TitlesOfParts>
  <Company>Polgármesteri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Manyi</dc:creator>
  <cp:lastModifiedBy>jegyzo</cp:lastModifiedBy>
  <cp:lastPrinted>2019-01-29T11:16:10Z</cp:lastPrinted>
  <dcterms:created xsi:type="dcterms:W3CDTF">2003-08-19T11:25:04Z</dcterms:created>
  <dcterms:modified xsi:type="dcterms:W3CDTF">2019-01-29T12:00:23Z</dcterms:modified>
</cp:coreProperties>
</file>